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绩效评价指标表" sheetId="7" r:id="rId1"/>
  </sheets>
  <definedNames>
    <definedName name="_xlnm.Print_Area" localSheetId="0">绩效评价指标表!$A$1:$K$37</definedName>
    <definedName name="_xlnm.Print_Area" hidden="1">#REF!</definedName>
    <definedName name="_xlnm.Print_Titles" localSheetId="0">绩效评价指标表!$3:$3</definedName>
    <definedName name="_xlnm.Print_Titles">#N/A</definedName>
    <definedName name="Z_36DD0FBA_DA74_463A_94FE_5199EC883190_.wvu.PrintTitles" localSheetId="0" hidden="1">绩效评价指标表!#REF!</definedName>
  </definedNames>
  <calcPr calcId="144525"/>
</workbook>
</file>

<file path=xl/calcChain.xml><?xml version="1.0" encoding="utf-8"?>
<calcChain xmlns="http://schemas.openxmlformats.org/spreadsheetml/2006/main">
  <c r="L35" i="7" l="1"/>
  <c r="L30" i="7"/>
  <c r="L29" i="7"/>
  <c r="L10" i="7" l="1"/>
  <c r="F37" i="7" l="1"/>
  <c r="L18" i="7"/>
  <c r="L9" i="7" l="1"/>
  <c r="L5" i="7" l="1"/>
  <c r="L6" i="7"/>
  <c r="L7" i="7"/>
  <c r="L8" i="7"/>
  <c r="L11" i="7"/>
  <c r="L12" i="7"/>
  <c r="L13" i="7"/>
  <c r="L14" i="7"/>
  <c r="L15" i="7"/>
  <c r="L16" i="7"/>
  <c r="L17" i="7"/>
  <c r="L19" i="7"/>
  <c r="L20" i="7"/>
  <c r="L21" i="7"/>
  <c r="L22" i="7"/>
  <c r="L23" i="7"/>
  <c r="L24" i="7"/>
  <c r="L25" i="7"/>
  <c r="L26" i="7"/>
  <c r="L27" i="7"/>
  <c r="L28" i="7"/>
  <c r="L31" i="7"/>
  <c r="L32" i="7"/>
  <c r="L33" i="7"/>
  <c r="L34" i="7"/>
  <c r="L36" i="7"/>
  <c r="L4" i="7"/>
  <c r="D37" i="7" l="1"/>
  <c r="H37" i="7"/>
  <c r="K37" i="7"/>
</calcChain>
</file>

<file path=xl/sharedStrings.xml><?xml version="1.0" encoding="utf-8"?>
<sst xmlns="http://schemas.openxmlformats.org/spreadsheetml/2006/main" count="156" uniqueCount="134">
  <si>
    <t>评价得分</t>
  </si>
  <si>
    <r>
      <rPr>
        <sz val="10"/>
        <rFont val="宋体"/>
        <family val="3"/>
        <charset val="134"/>
      </rPr>
      <t>资料管理</t>
    </r>
  </si>
  <si>
    <t>一级
指标</t>
  </si>
  <si>
    <t>分值</t>
  </si>
  <si>
    <t>二级
指标</t>
  </si>
  <si>
    <t>三级指标</t>
  </si>
  <si>
    <t>四级指标</t>
  </si>
  <si>
    <t>指标说明/评价要点</t>
  </si>
  <si>
    <t>计分方式</t>
  </si>
  <si>
    <t>产出</t>
  </si>
  <si>
    <t>项目产出</t>
  </si>
  <si>
    <t>实际完成率</t>
  </si>
  <si>
    <t>完成及时率</t>
  </si>
  <si>
    <t>质量达标率</t>
  </si>
  <si>
    <t>成本偏离度</t>
  </si>
  <si>
    <t>实际成本与计划成本的差异率</t>
  </si>
  <si>
    <t>偏离5%以内得满分；5%-10%得4分；11%-20%每增加1%在4分基础上扣0.4分；大于20%得0分。</t>
  </si>
  <si>
    <t>项目效益</t>
  </si>
  <si>
    <t>可持续影响</t>
  </si>
  <si>
    <t>立项规范</t>
  </si>
  <si>
    <t>程序规范</t>
  </si>
  <si>
    <t>内容规范</t>
  </si>
  <si>
    <t>绩效目标</t>
  </si>
  <si>
    <t>目标合理</t>
  </si>
  <si>
    <t>指标明确</t>
  </si>
  <si>
    <t>制度建立</t>
  </si>
  <si>
    <t>制度健全</t>
  </si>
  <si>
    <t>符合1分，否则0分。</t>
  </si>
  <si>
    <t>资金使用合规性</t>
  </si>
  <si>
    <t>资金审批</t>
  </si>
  <si>
    <t>资金支付</t>
  </si>
  <si>
    <t>资金用途</t>
  </si>
  <si>
    <t>符合2分，有一项不符合0分。</t>
  </si>
  <si>
    <t>资金核算</t>
  </si>
  <si>
    <t>资金使用是否按规定进行财务核算，是否真实、完整、清晰、及时反映项目收支情况。</t>
  </si>
  <si>
    <t>符合1分，有一项不符合扣0.5分扣完为止。</t>
  </si>
  <si>
    <t>财务监控</t>
  </si>
  <si>
    <t>监控措施</t>
  </si>
  <si>
    <t>监控有效</t>
  </si>
  <si>
    <t>监控措施是否保障资金按规定运行，能及时发现问题并及时改善。</t>
  </si>
  <si>
    <t>制度执行有效性</t>
  </si>
  <si>
    <t>项目质量可控性</t>
  </si>
  <si>
    <t>质量标准</t>
  </si>
  <si>
    <t>质量监控</t>
  </si>
  <si>
    <t>项目实施单位是否为达到质量标准而采取必要措施，包括质量监理、群众监督、质量检查、项目验收等必要的控制措施和手段。</t>
  </si>
  <si>
    <t>合计</t>
  </si>
  <si>
    <t>论证充分</t>
    <phoneticPr fontId="5" type="noConversion"/>
  </si>
  <si>
    <t>项目立项</t>
    <phoneticPr fontId="5" type="noConversion"/>
  </si>
  <si>
    <t>绩效指标</t>
    <phoneticPr fontId="5" type="noConversion"/>
  </si>
  <si>
    <t>资金落实</t>
    <phoneticPr fontId="5" type="noConversion"/>
  </si>
  <si>
    <t>资金到位率</t>
    <phoneticPr fontId="5" type="noConversion"/>
  </si>
  <si>
    <t>资金及时率</t>
    <phoneticPr fontId="5" type="noConversion"/>
  </si>
  <si>
    <t>投入</t>
    <phoneticPr fontId="5" type="noConversion"/>
  </si>
  <si>
    <t>管理</t>
    <phoneticPr fontId="5" type="noConversion"/>
  </si>
  <si>
    <t>财务管理</t>
    <phoneticPr fontId="5" type="noConversion"/>
  </si>
  <si>
    <t>资金使用是否履行审批程序，审批手续是否到位；重大开支是否经过集体决策。</t>
    <phoneticPr fontId="5" type="noConversion"/>
  </si>
  <si>
    <t>项目实施规范</t>
    <phoneticPr fontId="5" type="noConversion"/>
  </si>
  <si>
    <t>实施条件落实</t>
    <phoneticPr fontId="5" type="noConversion"/>
  </si>
  <si>
    <t>是否遵循法律法规和业务管理规定，是否按计划方案实施，程序是否规范，手续是否到位。</t>
    <phoneticPr fontId="5" type="noConversion"/>
  </si>
  <si>
    <t>项目档案资料是否齐全并及时归档。</t>
    <phoneticPr fontId="5" type="noConversion"/>
  </si>
  <si>
    <t>项目实施单位是否已制定或具有相应的质量要求和标准，并符合相关国家标准、行业标准。</t>
    <phoneticPr fontId="5" type="noConversion"/>
  </si>
  <si>
    <t>满意度</t>
    <phoneticPr fontId="5" type="noConversion"/>
  </si>
  <si>
    <t>项目实施的组织机构、人员条件、场地设备、信息支撑等是否落实到位。</t>
    <phoneticPr fontId="5" type="noConversion"/>
  </si>
  <si>
    <t>附件：</t>
    <phoneticPr fontId="5" type="noConversion"/>
  </si>
  <si>
    <t>业务管理</t>
    <phoneticPr fontId="5" type="noConversion"/>
  </si>
  <si>
    <t>内容规范完整2分，否则0分。</t>
    <phoneticPr fontId="5" type="noConversion"/>
  </si>
  <si>
    <t>符合1分，否则0分。</t>
    <phoneticPr fontId="5" type="noConversion"/>
  </si>
  <si>
    <t>每符合一项1分。</t>
    <phoneticPr fontId="5" type="noConversion"/>
  </si>
  <si>
    <t>效果</t>
    <phoneticPr fontId="5" type="noConversion"/>
  </si>
  <si>
    <t>管理（续）</t>
    <phoneticPr fontId="5" type="noConversion"/>
  </si>
  <si>
    <t>每符合一项0.5分。</t>
    <phoneticPr fontId="5" type="noConversion"/>
  </si>
  <si>
    <t>每符合一项2.5分。</t>
    <phoneticPr fontId="5" type="noConversion"/>
  </si>
  <si>
    <t>作用显著：4分；作用较好：1-3分；无作用：0分。</t>
    <phoneticPr fontId="5" type="noConversion"/>
  </si>
  <si>
    <t>项目是否按照规定的程序申请设立：①项目是否符合申报条件；②项目申报、设立程序符合相关规定，相关手续完善。</t>
    <phoneticPr fontId="5" type="noConversion"/>
  </si>
  <si>
    <t>①是否将项目绩效目标细化分解为具体的绩效指标；②是否通过清晰、可衡量的指标值予以体现；③是否与项目年度任务数或计划数相对应；④是否与预算确定的项目投资额或资金量相匹配。</t>
    <phoneticPr fontId="5" type="noConversion"/>
  </si>
  <si>
    <t>实际到位资金与计划资金的比率</t>
  </si>
  <si>
    <t>资金到位率=（实际到位资金/计划投入资金）×100%。</t>
  </si>
  <si>
    <t>得分=到位率*分值，最多满分，到位率≤60%得零分。</t>
  </si>
  <si>
    <t>及时到位资金与应到位资金比率</t>
  </si>
  <si>
    <t>到位及时率=（及时到位资金/应到位资金）×100%。</t>
  </si>
  <si>
    <t>得分=到位及时率*分值，最多满分，到位及时率≤60%得零分。</t>
  </si>
  <si>
    <t>①是否已制定或具有相应的项目资金管理办法，管理办法是否全面、完善，以保障项目资金规范安全运行；②项目实施单位财务管理制度是否健全。</t>
    <phoneticPr fontId="5" type="noConversion"/>
  </si>
  <si>
    <t>①资金支付程序是否规范，支付方式是否符合规；②资金支付是否及时，是否按照财务管理制度或合同约定方式支付。</t>
    <phoneticPr fontId="5" type="noConversion"/>
  </si>
  <si>
    <t>①是否已制定或具有相应的监控机制；②是否采取了相应的财务检查等监控措施或手段。</t>
    <phoneticPr fontId="5" type="noConversion"/>
  </si>
  <si>
    <t>①是否已制定或具有相应的业务管理制度；②业务管理制度是否合法、合规、完整。</t>
    <phoneticPr fontId="5" type="noConversion"/>
  </si>
  <si>
    <t>实际完成数与计划比率</t>
  </si>
  <si>
    <t>实际完成率=（实际产出数/计划产出数）×100%。</t>
  </si>
  <si>
    <t>得分=实际完成率*分值，最多满分，实际完成率≤60%，得零分。</t>
  </si>
  <si>
    <t>完成及时率=[（计划完成时间-实际完成时间）/计划完成时间]×100%。
完成时间至完成该项目所耗用的时间。</t>
  </si>
  <si>
    <t>及时率≥0%：5分；≥-5%：4分；≥-10%：3分；≥-15%：2分；；≥-20%：1分；否则0分。</t>
  </si>
  <si>
    <t>质量达标数与实际产出数比率</t>
  </si>
  <si>
    <t>质量达标率=（质量达标产出数/实际产出数）×100%。</t>
  </si>
  <si>
    <t>得分=质量达标率*分值，质量达标率≤60%，得零分。</t>
  </si>
  <si>
    <t>成本偏离度=[（实际成本-计划成本）/计划成本]×100%。</t>
  </si>
  <si>
    <t>所提交的文件、材料是否符合相关要求，内容规范完整，包括立项申请、资金安排、实施方案等规范完整。</t>
    <phoneticPr fontId="5" type="noConversion"/>
  </si>
  <si>
    <t>①事前是否经过必要的调查论证；②是否对项目实施的必要性、迫切性等进行充分论证。③规划方案是否充分论证。</t>
    <phoneticPr fontId="5" type="noConversion"/>
  </si>
  <si>
    <t xml:space="preserve">①是否符合项目预算批复或合同规定的用途； ②是否存在截留、挤占、挪用、虚列支出等情况。 </t>
    <phoneticPr fontId="5" type="noConversion"/>
  </si>
  <si>
    <t>实际完成时间与计划完成时间对比</t>
    <phoneticPr fontId="5" type="noConversion"/>
  </si>
  <si>
    <t>经济效益</t>
    <phoneticPr fontId="5" type="noConversion"/>
  </si>
  <si>
    <t>社会效益</t>
    <phoneticPr fontId="5" type="noConversion"/>
  </si>
  <si>
    <t>①项目是否符合国家相关法律法规、国民经济发展规划和党委政府决策；②项目是否有效缓解供需矛盾，弥补对有效需求的供应不足；③项目目标设置与切合资金要求目标是否密切关联，项目预期产出效益效果是否符合正常业绩水平。</t>
    <phoneticPr fontId="5" type="noConversion"/>
  </si>
  <si>
    <t>武隆区2019年基本公共卫生服务项目绩效评价指标表</t>
    <phoneticPr fontId="5" type="noConversion"/>
  </si>
  <si>
    <t>减轻日常体检等费用负担</t>
    <phoneticPr fontId="5" type="noConversion"/>
  </si>
  <si>
    <t>改善妇女儿童健康状况</t>
    <phoneticPr fontId="5" type="noConversion"/>
  </si>
  <si>
    <t>有效控制重大疾病和主要健康危险因素</t>
    <phoneticPr fontId="5" type="noConversion"/>
  </si>
  <si>
    <t>提高公共卫生均等化水平</t>
    <phoneticPr fontId="5" type="noConversion"/>
  </si>
  <si>
    <t>项目实施是否改善妇女儿童健康状况。</t>
    <phoneticPr fontId="5" type="noConversion"/>
  </si>
  <si>
    <t>项目实施是否有效控制重大疾病和主要健康危险因素。</t>
    <phoneticPr fontId="5" type="noConversion"/>
  </si>
  <si>
    <t>项目实施是否提高公共卫生均等化水平。</t>
    <phoneticPr fontId="5" type="noConversion"/>
  </si>
  <si>
    <t>项目自身的可持续性</t>
    <phoneticPr fontId="5" type="noConversion"/>
  </si>
  <si>
    <t>项目自身是否可持续</t>
    <phoneticPr fontId="5" type="noConversion"/>
  </si>
  <si>
    <t>项目效果的可持续性</t>
    <phoneticPr fontId="5" type="noConversion"/>
  </si>
  <si>
    <t>项目效果是否可持续</t>
    <phoneticPr fontId="5" type="noConversion"/>
  </si>
  <si>
    <t>对项目服务态度的满意度</t>
    <phoneticPr fontId="5" type="noConversion"/>
  </si>
  <si>
    <t>对项目服务质量的满意度</t>
    <phoneticPr fontId="5" type="noConversion"/>
  </si>
  <si>
    <t>对项目服务效果的满意度</t>
    <phoneticPr fontId="5" type="noConversion"/>
  </si>
  <si>
    <t>城乡居民对项目服务质量的满意度</t>
    <phoneticPr fontId="5" type="noConversion"/>
  </si>
  <si>
    <t>城乡居民对项目服务态度的满意度</t>
    <phoneticPr fontId="5" type="noConversion"/>
  </si>
  <si>
    <t>城乡居民对项目服务效果的满意度</t>
    <phoneticPr fontId="5" type="noConversion"/>
  </si>
  <si>
    <t>项目实施是否减轻日常体检、健康管理等费用负担。</t>
    <phoneticPr fontId="5" type="noConversion"/>
  </si>
  <si>
    <t>作用显著：2分；作用较好：1分；无作用：0分。</t>
    <phoneticPr fontId="5" type="noConversion"/>
  </si>
  <si>
    <t>可持续性好：3分；较好：1-2分；不可持续：0分</t>
    <phoneticPr fontId="5" type="noConversion"/>
  </si>
  <si>
    <t>满意：3分；基本满意：1-2分；不满意：0分</t>
    <phoneticPr fontId="5" type="noConversion"/>
  </si>
  <si>
    <t>满意：4分；基本满意：1-3分；不满意：0分</t>
    <phoneticPr fontId="5" type="noConversion"/>
  </si>
  <si>
    <t>资金未按照规定及时支付，资金存在误拨</t>
    <phoneticPr fontId="5" type="noConversion"/>
  </si>
  <si>
    <t>无满意度指标</t>
    <phoneticPr fontId="5" type="noConversion"/>
  </si>
  <si>
    <t>（40*3+10*2）/50=2.8</t>
    <phoneticPr fontId="5" type="noConversion"/>
  </si>
  <si>
    <t>（33*3+17*2）/50=2.66</t>
    <phoneticPr fontId="5" type="noConversion"/>
  </si>
  <si>
    <t>（27*4+13*3）/50=3.54</t>
    <phoneticPr fontId="5" type="noConversion"/>
  </si>
  <si>
    <t>作用较好</t>
    <phoneticPr fontId="5" type="noConversion"/>
  </si>
  <si>
    <t>部分工作未达到预期目标，部分乡镇未达到预期。</t>
    <phoneticPr fontId="5" type="noConversion"/>
  </si>
  <si>
    <t>存在账务处理不清晰的情况</t>
    <phoneticPr fontId="5" type="noConversion"/>
  </si>
  <si>
    <t>落实到位好1分，基本到位0.5分，否则0分。</t>
  </si>
  <si>
    <t>存在资金未按计划及时拨付基层单位的情况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</si>
</sst>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楷体_GB2312"/>
      <family val="3"/>
      <charset val="134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/>
    <xf numFmtId="0" fontId="4" fillId="2" borderId="1" xfId="2" applyFont="1" applyFill="1" applyBorder="1" applyAlignment="1">
      <alignment vertical="center" wrapText="1"/>
    </xf>
    <xf numFmtId="0" fontId="7" fillId="0" borderId="0" xfId="4" applyFont="1" applyAlignment="1">
      <alignment horizontal="center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left" vertical="center" wrapText="1"/>
    </xf>
    <xf numFmtId="0" fontId="10" fillId="0" borderId="1" xfId="4" applyFont="1" applyBorder="1" applyAlignment="1">
      <alignment vertical="center" wrapText="1"/>
    </xf>
    <xf numFmtId="0" fontId="10" fillId="0" borderId="1" xfId="4" applyFont="1" applyBorder="1" applyAlignment="1">
      <alignment horizontal="center" vertical="center" wrapText="1"/>
    </xf>
    <xf numFmtId="0" fontId="9" fillId="0" borderId="0" xfId="4" applyFont="1">
      <alignment vertical="center"/>
    </xf>
    <xf numFmtId="0" fontId="11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7" applyFont="1" applyBorder="1" applyAlignment="1">
      <alignment horizontal="left" vertical="center" wrapText="1"/>
    </xf>
    <xf numFmtId="0" fontId="12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3" fillId="0" borderId="0" xfId="4" applyFont="1">
      <alignment vertical="center"/>
    </xf>
    <xf numFmtId="0" fontId="3" fillId="0" borderId="3" xfId="4" applyFont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14" fillId="0" borderId="1" xfId="4" applyFont="1" applyBorder="1" applyAlignment="1">
      <alignment vertical="center" wrapText="1"/>
    </xf>
    <xf numFmtId="0" fontId="6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5" fillId="0" borderId="0" xfId="4" applyFont="1">
      <alignment vertical="center"/>
    </xf>
    <xf numFmtId="0" fontId="15" fillId="0" borderId="0" xfId="4" applyFont="1" applyAlignment="1">
      <alignment vertical="center" wrapText="1"/>
    </xf>
    <xf numFmtId="0" fontId="15" fillId="0" borderId="0" xfId="4" applyFont="1" applyBorder="1" applyAlignment="1">
      <alignment horizontal="left" vertical="center" wrapText="1"/>
    </xf>
    <xf numFmtId="0" fontId="16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2" fillId="0" borderId="0" xfId="4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17" fillId="0" borderId="0" xfId="4" applyFont="1">
      <alignment vertical="center"/>
    </xf>
  </cellXfs>
  <cellStyles count="9">
    <cellStyle name="常规" xfId="0" builtinId="0"/>
    <cellStyle name="常规 10" xfId="4"/>
    <cellStyle name="常规 2" xfId="1"/>
    <cellStyle name="常规 2 2" xfId="3"/>
    <cellStyle name="常规 2 8" xfId="5"/>
    <cellStyle name="常规 29" xfId="6"/>
    <cellStyle name="常规 3" xfId="2"/>
    <cellStyle name="常规 42" xfId="7"/>
    <cellStyle name="常规 5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topLeftCell="F1" zoomScaleNormal="100" zoomScaleSheetLayoutView="80" workbookViewId="0">
      <selection activeCell="M10" sqref="M10"/>
    </sheetView>
  </sheetViews>
  <sheetFormatPr defaultColWidth="9" defaultRowHeight="13.5"/>
  <cols>
    <col min="1" max="1" width="6.25" style="3" customWidth="1"/>
    <col min="2" max="2" width="5.25" style="4" customWidth="1"/>
    <col min="3" max="3" width="5.25" style="3" customWidth="1"/>
    <col min="4" max="4" width="5.25" style="4" customWidth="1"/>
    <col min="5" max="5" width="10.25" style="3" customWidth="1"/>
    <col min="6" max="6" width="5.625" style="4" customWidth="1"/>
    <col min="7" max="7" width="19.625" style="4" customWidth="1"/>
    <col min="8" max="8" width="6" style="4" customWidth="1"/>
    <col min="9" max="9" width="55.5" style="3" customWidth="1"/>
    <col min="10" max="10" width="34.375" style="3" customWidth="1"/>
    <col min="11" max="11" width="6.25" style="3" customWidth="1"/>
    <col min="12" max="12" width="6.25" style="20" customWidth="1"/>
    <col min="13" max="13" width="56.875" style="36" customWidth="1"/>
    <col min="14" max="16384" width="9" style="3"/>
  </cols>
  <sheetData>
    <row r="1" spans="1:14" ht="20.45" customHeight="1">
      <c r="A1" s="3" t="s">
        <v>63</v>
      </c>
    </row>
    <row r="2" spans="1:14" s="2" customFormat="1" ht="33.6" customHeight="1">
      <c r="A2" s="26" t="s">
        <v>101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39"/>
      <c r="M2" s="40"/>
    </row>
    <row r="3" spans="1:14" s="6" customFormat="1" ht="31.7" customHeight="1">
      <c r="A3" s="5" t="s">
        <v>2</v>
      </c>
      <c r="B3" s="5" t="s">
        <v>3</v>
      </c>
      <c r="C3" s="5" t="s">
        <v>4</v>
      </c>
      <c r="D3" s="5" t="s">
        <v>3</v>
      </c>
      <c r="E3" s="5" t="s">
        <v>5</v>
      </c>
      <c r="F3" s="5" t="s">
        <v>3</v>
      </c>
      <c r="G3" s="5" t="s">
        <v>6</v>
      </c>
      <c r="H3" s="5" t="s">
        <v>3</v>
      </c>
      <c r="I3" s="5" t="s">
        <v>7</v>
      </c>
      <c r="J3" s="5" t="s">
        <v>8</v>
      </c>
      <c r="K3" s="5" t="s">
        <v>0</v>
      </c>
      <c r="L3" s="41"/>
      <c r="M3" s="42"/>
    </row>
    <row r="4" spans="1:14" ht="35.1" customHeight="1">
      <c r="A4" s="27" t="s">
        <v>52</v>
      </c>
      <c r="B4" s="28">
        <v>20</v>
      </c>
      <c r="C4" s="28" t="s">
        <v>47</v>
      </c>
      <c r="D4" s="28">
        <v>15</v>
      </c>
      <c r="E4" s="28" t="s">
        <v>19</v>
      </c>
      <c r="F4" s="28">
        <v>10</v>
      </c>
      <c r="G4" s="19" t="s">
        <v>20</v>
      </c>
      <c r="H4" s="10">
        <v>5</v>
      </c>
      <c r="I4" s="9" t="s">
        <v>73</v>
      </c>
      <c r="J4" s="14" t="s">
        <v>71</v>
      </c>
      <c r="K4" s="19">
        <v>5</v>
      </c>
      <c r="L4" s="43">
        <f>H4-K4</f>
        <v>0</v>
      </c>
      <c r="M4" s="37"/>
    </row>
    <row r="5" spans="1:14" ht="35.450000000000003" customHeight="1">
      <c r="A5" s="27"/>
      <c r="B5" s="29"/>
      <c r="C5" s="29"/>
      <c r="D5" s="29"/>
      <c r="E5" s="29"/>
      <c r="F5" s="29"/>
      <c r="G5" s="19" t="s">
        <v>21</v>
      </c>
      <c r="H5" s="10">
        <v>2</v>
      </c>
      <c r="I5" s="9" t="s">
        <v>94</v>
      </c>
      <c r="J5" s="14" t="s">
        <v>65</v>
      </c>
      <c r="K5" s="19">
        <v>2</v>
      </c>
      <c r="L5" s="43">
        <f t="shared" ref="L5:L36" si="0">H5-K5</f>
        <v>0</v>
      </c>
    </row>
    <row r="6" spans="1:14" ht="39.6" customHeight="1">
      <c r="A6" s="27"/>
      <c r="B6" s="29"/>
      <c r="C6" s="29"/>
      <c r="D6" s="29"/>
      <c r="E6" s="30"/>
      <c r="F6" s="30"/>
      <c r="G6" s="16" t="s">
        <v>46</v>
      </c>
      <c r="H6" s="16">
        <v>3</v>
      </c>
      <c r="I6" s="14" t="s">
        <v>95</v>
      </c>
      <c r="J6" s="14" t="s">
        <v>67</v>
      </c>
      <c r="K6" s="16">
        <v>3</v>
      </c>
      <c r="L6" s="43">
        <f t="shared" si="0"/>
        <v>0</v>
      </c>
      <c r="M6" s="37"/>
    </row>
    <row r="7" spans="1:14" ht="53.45" customHeight="1">
      <c r="A7" s="27"/>
      <c r="B7" s="29"/>
      <c r="C7" s="29"/>
      <c r="D7" s="29"/>
      <c r="E7" s="10" t="s">
        <v>22</v>
      </c>
      <c r="F7" s="10">
        <v>3</v>
      </c>
      <c r="G7" s="19" t="s">
        <v>23</v>
      </c>
      <c r="H7" s="10">
        <v>3</v>
      </c>
      <c r="I7" s="9" t="s">
        <v>100</v>
      </c>
      <c r="J7" s="14" t="s">
        <v>67</v>
      </c>
      <c r="K7" s="19">
        <v>3</v>
      </c>
      <c r="L7" s="43">
        <f t="shared" si="0"/>
        <v>0</v>
      </c>
      <c r="M7" s="37"/>
      <c r="N7" s="1"/>
    </row>
    <row r="8" spans="1:14" ht="44.1" customHeight="1">
      <c r="A8" s="27"/>
      <c r="B8" s="29"/>
      <c r="C8" s="30"/>
      <c r="D8" s="30"/>
      <c r="E8" s="10" t="s">
        <v>48</v>
      </c>
      <c r="F8" s="10">
        <v>2</v>
      </c>
      <c r="G8" s="19" t="s">
        <v>24</v>
      </c>
      <c r="H8" s="10">
        <v>2</v>
      </c>
      <c r="I8" s="9" t="s">
        <v>74</v>
      </c>
      <c r="J8" s="14" t="s">
        <v>70</v>
      </c>
      <c r="K8" s="19">
        <v>1.5</v>
      </c>
      <c r="L8" s="43">
        <f t="shared" si="0"/>
        <v>0.5</v>
      </c>
      <c r="M8" s="37" t="s">
        <v>125</v>
      </c>
    </row>
    <row r="9" spans="1:14" ht="35.450000000000003" customHeight="1">
      <c r="A9" s="27"/>
      <c r="B9" s="29"/>
      <c r="C9" s="28" t="s">
        <v>49</v>
      </c>
      <c r="D9" s="28">
        <v>5</v>
      </c>
      <c r="E9" s="10" t="s">
        <v>50</v>
      </c>
      <c r="F9" s="10">
        <v>3</v>
      </c>
      <c r="G9" s="19" t="s">
        <v>75</v>
      </c>
      <c r="H9" s="10">
        <v>3</v>
      </c>
      <c r="I9" s="9" t="s">
        <v>76</v>
      </c>
      <c r="J9" s="14" t="s">
        <v>77</v>
      </c>
      <c r="K9" s="19">
        <v>2.5</v>
      </c>
      <c r="L9" s="43">
        <f t="shared" si="0"/>
        <v>0.5</v>
      </c>
      <c r="M9" s="36" t="s">
        <v>133</v>
      </c>
    </row>
    <row r="10" spans="1:14" ht="34.5" customHeight="1">
      <c r="A10" s="27"/>
      <c r="B10" s="30"/>
      <c r="C10" s="30"/>
      <c r="D10" s="30"/>
      <c r="E10" s="10" t="s">
        <v>51</v>
      </c>
      <c r="F10" s="10">
        <v>2</v>
      </c>
      <c r="G10" s="19" t="s">
        <v>78</v>
      </c>
      <c r="H10" s="10">
        <v>2</v>
      </c>
      <c r="I10" s="9" t="s">
        <v>79</v>
      </c>
      <c r="J10" s="14" t="s">
        <v>80</v>
      </c>
      <c r="K10" s="16">
        <v>1.5</v>
      </c>
      <c r="L10" s="43">
        <f>H10-K10</f>
        <v>0.5</v>
      </c>
      <c r="M10" s="36" t="s">
        <v>133</v>
      </c>
    </row>
    <row r="11" spans="1:14" ht="46.5" customHeight="1">
      <c r="A11" s="28" t="s">
        <v>53</v>
      </c>
      <c r="B11" s="28">
        <v>20</v>
      </c>
      <c r="C11" s="27" t="s">
        <v>54</v>
      </c>
      <c r="D11" s="27">
        <v>10</v>
      </c>
      <c r="E11" s="10" t="s">
        <v>25</v>
      </c>
      <c r="F11" s="10">
        <v>2</v>
      </c>
      <c r="G11" s="19" t="s">
        <v>26</v>
      </c>
      <c r="H11" s="10">
        <v>2</v>
      </c>
      <c r="I11" s="9" t="s">
        <v>81</v>
      </c>
      <c r="J11" s="14" t="s">
        <v>67</v>
      </c>
      <c r="K11" s="19">
        <v>2</v>
      </c>
      <c r="L11" s="43">
        <f t="shared" si="0"/>
        <v>0</v>
      </c>
    </row>
    <row r="12" spans="1:14" ht="36" customHeight="1">
      <c r="A12" s="29"/>
      <c r="B12" s="29"/>
      <c r="C12" s="27"/>
      <c r="D12" s="27"/>
      <c r="E12" s="27" t="s">
        <v>28</v>
      </c>
      <c r="F12" s="27">
        <v>6</v>
      </c>
      <c r="G12" s="19" t="s">
        <v>29</v>
      </c>
      <c r="H12" s="10">
        <v>1</v>
      </c>
      <c r="I12" s="9" t="s">
        <v>55</v>
      </c>
      <c r="J12" s="14" t="s">
        <v>66</v>
      </c>
      <c r="K12" s="19">
        <v>1</v>
      </c>
      <c r="L12" s="43">
        <f t="shared" si="0"/>
        <v>0</v>
      </c>
    </row>
    <row r="13" spans="1:14" ht="34.5" customHeight="1">
      <c r="A13" s="29"/>
      <c r="B13" s="29"/>
      <c r="C13" s="27"/>
      <c r="D13" s="27"/>
      <c r="E13" s="27"/>
      <c r="F13" s="27"/>
      <c r="G13" s="19" t="s">
        <v>30</v>
      </c>
      <c r="H13" s="10">
        <v>2</v>
      </c>
      <c r="I13" s="9" t="s">
        <v>82</v>
      </c>
      <c r="J13" s="14" t="s">
        <v>67</v>
      </c>
      <c r="K13" s="19">
        <v>1</v>
      </c>
      <c r="L13" s="43">
        <f t="shared" si="0"/>
        <v>1</v>
      </c>
      <c r="M13" s="36" t="s">
        <v>124</v>
      </c>
    </row>
    <row r="14" spans="1:14" ht="31.5" customHeight="1">
      <c r="A14" s="29"/>
      <c r="B14" s="29"/>
      <c r="C14" s="27"/>
      <c r="D14" s="27"/>
      <c r="E14" s="27"/>
      <c r="F14" s="27"/>
      <c r="G14" s="19" t="s">
        <v>31</v>
      </c>
      <c r="H14" s="10">
        <v>2</v>
      </c>
      <c r="I14" s="9" t="s">
        <v>96</v>
      </c>
      <c r="J14" s="14" t="s">
        <v>32</v>
      </c>
      <c r="K14" s="19">
        <v>2</v>
      </c>
      <c r="L14" s="43">
        <f t="shared" si="0"/>
        <v>0</v>
      </c>
      <c r="M14" s="37"/>
    </row>
    <row r="15" spans="1:14" ht="27.75" customHeight="1">
      <c r="A15" s="29"/>
      <c r="B15" s="29"/>
      <c r="C15" s="27"/>
      <c r="D15" s="27"/>
      <c r="E15" s="27"/>
      <c r="F15" s="27"/>
      <c r="G15" s="19" t="s">
        <v>33</v>
      </c>
      <c r="H15" s="10">
        <v>1</v>
      </c>
      <c r="I15" s="9" t="s">
        <v>34</v>
      </c>
      <c r="J15" s="14" t="s">
        <v>35</v>
      </c>
      <c r="K15" s="19">
        <v>0.5</v>
      </c>
      <c r="L15" s="43">
        <f t="shared" si="0"/>
        <v>0.5</v>
      </c>
      <c r="M15" s="37" t="s">
        <v>131</v>
      </c>
    </row>
    <row r="16" spans="1:14" ht="36" customHeight="1">
      <c r="A16" s="29"/>
      <c r="B16" s="29"/>
      <c r="C16" s="27"/>
      <c r="D16" s="27"/>
      <c r="E16" s="27" t="s">
        <v>36</v>
      </c>
      <c r="F16" s="27">
        <v>2</v>
      </c>
      <c r="G16" s="19" t="s">
        <v>37</v>
      </c>
      <c r="H16" s="10">
        <v>1</v>
      </c>
      <c r="I16" s="9" t="s">
        <v>83</v>
      </c>
      <c r="J16" s="14" t="s">
        <v>66</v>
      </c>
      <c r="K16" s="19">
        <v>1</v>
      </c>
      <c r="L16" s="43">
        <f t="shared" si="0"/>
        <v>0</v>
      </c>
    </row>
    <row r="17" spans="1:13" ht="21.75" customHeight="1">
      <c r="A17" s="29"/>
      <c r="B17" s="29"/>
      <c r="C17" s="27"/>
      <c r="D17" s="27"/>
      <c r="E17" s="27"/>
      <c r="F17" s="27"/>
      <c r="G17" s="19" t="s">
        <v>38</v>
      </c>
      <c r="H17" s="10">
        <v>1</v>
      </c>
      <c r="I17" s="9" t="s">
        <v>39</v>
      </c>
      <c r="J17" s="14" t="s">
        <v>66</v>
      </c>
      <c r="K17" s="19">
        <v>1</v>
      </c>
      <c r="L17" s="43">
        <f t="shared" si="0"/>
        <v>0</v>
      </c>
    </row>
    <row r="18" spans="1:13" ht="36" customHeight="1">
      <c r="A18" s="29" t="s">
        <v>69</v>
      </c>
      <c r="B18" s="29">
        <v>20</v>
      </c>
      <c r="C18" s="27" t="s">
        <v>64</v>
      </c>
      <c r="D18" s="29">
        <v>10</v>
      </c>
      <c r="E18" s="10" t="s">
        <v>25</v>
      </c>
      <c r="F18" s="10">
        <v>2</v>
      </c>
      <c r="G18" s="19" t="s">
        <v>26</v>
      </c>
      <c r="H18" s="10">
        <v>2</v>
      </c>
      <c r="I18" s="9" t="s">
        <v>84</v>
      </c>
      <c r="J18" s="14" t="s">
        <v>67</v>
      </c>
      <c r="K18" s="19">
        <v>2</v>
      </c>
      <c r="L18" s="43">
        <f>H18-K18</f>
        <v>0</v>
      </c>
    </row>
    <row r="19" spans="1:13" ht="26.45" customHeight="1">
      <c r="A19" s="29"/>
      <c r="B19" s="29"/>
      <c r="C19" s="27"/>
      <c r="D19" s="29"/>
      <c r="E19" s="27" t="s">
        <v>40</v>
      </c>
      <c r="F19" s="27">
        <v>6</v>
      </c>
      <c r="G19" s="16" t="s">
        <v>57</v>
      </c>
      <c r="H19" s="16">
        <v>1</v>
      </c>
      <c r="I19" s="14" t="s">
        <v>62</v>
      </c>
      <c r="J19" s="25" t="s">
        <v>132</v>
      </c>
      <c r="K19" s="16">
        <v>1</v>
      </c>
      <c r="L19" s="43">
        <f t="shared" si="0"/>
        <v>0</v>
      </c>
      <c r="M19" s="37"/>
    </row>
    <row r="20" spans="1:13" ht="38.450000000000003" customHeight="1">
      <c r="A20" s="29"/>
      <c r="B20" s="29"/>
      <c r="C20" s="27"/>
      <c r="D20" s="29"/>
      <c r="E20" s="27"/>
      <c r="F20" s="27"/>
      <c r="G20" s="16" t="s">
        <v>56</v>
      </c>
      <c r="H20" s="16">
        <v>4</v>
      </c>
      <c r="I20" s="14" t="s">
        <v>58</v>
      </c>
      <c r="J20" s="14" t="s">
        <v>67</v>
      </c>
      <c r="K20" s="16">
        <v>4</v>
      </c>
      <c r="L20" s="43">
        <f t="shared" si="0"/>
        <v>0</v>
      </c>
      <c r="M20" s="37"/>
    </row>
    <row r="21" spans="1:13" ht="25.5" customHeight="1">
      <c r="A21" s="29"/>
      <c r="B21" s="29"/>
      <c r="C21" s="27"/>
      <c r="D21" s="29"/>
      <c r="E21" s="27"/>
      <c r="F21" s="27"/>
      <c r="G21" s="19" t="s">
        <v>1</v>
      </c>
      <c r="H21" s="10">
        <v>1</v>
      </c>
      <c r="I21" s="9" t="s">
        <v>59</v>
      </c>
      <c r="J21" s="14" t="s">
        <v>27</v>
      </c>
      <c r="K21" s="19">
        <v>1</v>
      </c>
      <c r="L21" s="43">
        <f t="shared" si="0"/>
        <v>0</v>
      </c>
    </row>
    <row r="22" spans="1:13" ht="32.25" customHeight="1">
      <c r="A22" s="29"/>
      <c r="B22" s="29"/>
      <c r="C22" s="27"/>
      <c r="D22" s="29"/>
      <c r="E22" s="27" t="s">
        <v>41</v>
      </c>
      <c r="F22" s="27">
        <v>2</v>
      </c>
      <c r="G22" s="19" t="s">
        <v>42</v>
      </c>
      <c r="H22" s="10">
        <v>1</v>
      </c>
      <c r="I22" s="9" t="s">
        <v>60</v>
      </c>
      <c r="J22" s="14" t="s">
        <v>66</v>
      </c>
      <c r="K22" s="19">
        <v>1</v>
      </c>
      <c r="L22" s="43">
        <f t="shared" si="0"/>
        <v>0</v>
      </c>
    </row>
    <row r="23" spans="1:13" ht="35.450000000000003" customHeight="1">
      <c r="A23" s="30"/>
      <c r="B23" s="30"/>
      <c r="C23" s="27"/>
      <c r="D23" s="29"/>
      <c r="E23" s="27"/>
      <c r="F23" s="27"/>
      <c r="G23" s="19" t="s">
        <v>43</v>
      </c>
      <c r="H23" s="10">
        <v>1</v>
      </c>
      <c r="I23" s="9" t="s">
        <v>44</v>
      </c>
      <c r="J23" s="14" t="s">
        <v>66</v>
      </c>
      <c r="K23" s="19">
        <v>1</v>
      </c>
      <c r="L23" s="43">
        <f t="shared" si="0"/>
        <v>0</v>
      </c>
    </row>
    <row r="24" spans="1:13" ht="35.1" customHeight="1">
      <c r="A24" s="27" t="s">
        <v>9</v>
      </c>
      <c r="B24" s="28">
        <v>30</v>
      </c>
      <c r="C24" s="27" t="s">
        <v>10</v>
      </c>
      <c r="D24" s="27">
        <v>30</v>
      </c>
      <c r="E24" s="7" t="s">
        <v>11</v>
      </c>
      <c r="F24" s="7">
        <v>10</v>
      </c>
      <c r="G24" s="7" t="s">
        <v>85</v>
      </c>
      <c r="H24" s="7">
        <v>10</v>
      </c>
      <c r="I24" s="8" t="s">
        <v>86</v>
      </c>
      <c r="J24" s="15" t="s">
        <v>87</v>
      </c>
      <c r="K24" s="19">
        <v>7</v>
      </c>
      <c r="L24" s="43">
        <f t="shared" si="0"/>
        <v>3</v>
      </c>
      <c r="M24" s="36" t="s">
        <v>130</v>
      </c>
    </row>
    <row r="25" spans="1:13" ht="50.1" customHeight="1">
      <c r="A25" s="27"/>
      <c r="B25" s="29"/>
      <c r="C25" s="27"/>
      <c r="D25" s="27"/>
      <c r="E25" s="7" t="s">
        <v>12</v>
      </c>
      <c r="F25" s="7">
        <v>5</v>
      </c>
      <c r="G25" s="7" t="s">
        <v>97</v>
      </c>
      <c r="H25" s="7">
        <v>5</v>
      </c>
      <c r="I25" s="8" t="s">
        <v>88</v>
      </c>
      <c r="J25" s="15" t="s">
        <v>89</v>
      </c>
      <c r="K25" s="19">
        <v>5</v>
      </c>
      <c r="L25" s="43">
        <f t="shared" si="0"/>
        <v>0</v>
      </c>
      <c r="M25" s="37"/>
    </row>
    <row r="26" spans="1:13" ht="36" customHeight="1">
      <c r="A26" s="27"/>
      <c r="B26" s="29"/>
      <c r="C26" s="27"/>
      <c r="D26" s="27"/>
      <c r="E26" s="7" t="s">
        <v>13</v>
      </c>
      <c r="F26" s="7">
        <v>10</v>
      </c>
      <c r="G26" s="7" t="s">
        <v>90</v>
      </c>
      <c r="H26" s="7">
        <v>10</v>
      </c>
      <c r="I26" s="9" t="s">
        <v>91</v>
      </c>
      <c r="J26" s="15" t="s">
        <v>92</v>
      </c>
      <c r="K26" s="19">
        <v>7</v>
      </c>
      <c r="L26" s="43">
        <f t="shared" si="0"/>
        <v>3</v>
      </c>
      <c r="M26" s="36" t="s">
        <v>130</v>
      </c>
    </row>
    <row r="27" spans="1:13" ht="42" customHeight="1">
      <c r="A27" s="27"/>
      <c r="B27" s="30"/>
      <c r="C27" s="27"/>
      <c r="D27" s="27"/>
      <c r="E27" s="7" t="s">
        <v>14</v>
      </c>
      <c r="F27" s="7">
        <v>5</v>
      </c>
      <c r="G27" s="7" t="s">
        <v>15</v>
      </c>
      <c r="H27" s="7">
        <v>5</v>
      </c>
      <c r="I27" s="8" t="s">
        <v>93</v>
      </c>
      <c r="J27" s="15" t="s">
        <v>16</v>
      </c>
      <c r="K27" s="19">
        <v>5</v>
      </c>
      <c r="L27" s="43">
        <f t="shared" si="0"/>
        <v>0</v>
      </c>
      <c r="M27" s="37"/>
    </row>
    <row r="28" spans="1:13" ht="27.2" customHeight="1">
      <c r="A28" s="28" t="s">
        <v>68</v>
      </c>
      <c r="B28" s="28">
        <v>30</v>
      </c>
      <c r="C28" s="28" t="s">
        <v>17</v>
      </c>
      <c r="D28" s="28">
        <v>30</v>
      </c>
      <c r="E28" s="24" t="s">
        <v>98</v>
      </c>
      <c r="F28" s="21">
        <v>2</v>
      </c>
      <c r="G28" s="16" t="s">
        <v>102</v>
      </c>
      <c r="H28" s="16">
        <v>2</v>
      </c>
      <c r="I28" s="14" t="s">
        <v>119</v>
      </c>
      <c r="J28" s="14" t="s">
        <v>120</v>
      </c>
      <c r="K28" s="19">
        <v>2</v>
      </c>
      <c r="L28" s="43">
        <f t="shared" si="0"/>
        <v>0</v>
      </c>
      <c r="M28" s="38"/>
    </row>
    <row r="29" spans="1:13" ht="27.2" customHeight="1">
      <c r="A29" s="29"/>
      <c r="B29" s="29"/>
      <c r="C29" s="29"/>
      <c r="D29" s="29"/>
      <c r="E29" s="33" t="s">
        <v>99</v>
      </c>
      <c r="F29" s="24">
        <v>4</v>
      </c>
      <c r="G29" s="16" t="s">
        <v>105</v>
      </c>
      <c r="H29" s="16">
        <v>4</v>
      </c>
      <c r="I29" s="14" t="s">
        <v>108</v>
      </c>
      <c r="J29" s="14" t="s">
        <v>72</v>
      </c>
      <c r="K29" s="23">
        <v>2</v>
      </c>
      <c r="L29" s="43">
        <f t="shared" si="0"/>
        <v>2</v>
      </c>
      <c r="M29" s="38" t="s">
        <v>129</v>
      </c>
    </row>
    <row r="30" spans="1:13" ht="27.2" customHeight="1">
      <c r="A30" s="29"/>
      <c r="B30" s="29"/>
      <c r="C30" s="29"/>
      <c r="D30" s="29"/>
      <c r="E30" s="34"/>
      <c r="F30" s="24">
        <v>4</v>
      </c>
      <c r="G30" s="16" t="s">
        <v>104</v>
      </c>
      <c r="H30" s="16">
        <v>4</v>
      </c>
      <c r="I30" s="14" t="s">
        <v>107</v>
      </c>
      <c r="J30" s="14" t="s">
        <v>72</v>
      </c>
      <c r="K30" s="23">
        <v>3</v>
      </c>
      <c r="L30" s="43">
        <f t="shared" si="0"/>
        <v>1</v>
      </c>
      <c r="M30" s="38" t="s">
        <v>129</v>
      </c>
    </row>
    <row r="31" spans="1:13" ht="27.2" customHeight="1">
      <c r="A31" s="29"/>
      <c r="B31" s="29"/>
      <c r="C31" s="29"/>
      <c r="D31" s="29"/>
      <c r="E31" s="35"/>
      <c r="F31" s="7">
        <v>4</v>
      </c>
      <c r="G31" s="22" t="s">
        <v>103</v>
      </c>
      <c r="H31" s="7">
        <v>4</v>
      </c>
      <c r="I31" s="14" t="s">
        <v>106</v>
      </c>
      <c r="J31" s="14" t="s">
        <v>72</v>
      </c>
      <c r="K31" s="19">
        <v>3</v>
      </c>
      <c r="L31" s="43">
        <f t="shared" si="0"/>
        <v>1</v>
      </c>
      <c r="M31" s="36" t="s">
        <v>129</v>
      </c>
    </row>
    <row r="32" spans="1:13" ht="28.5" customHeight="1">
      <c r="A32" s="29"/>
      <c r="B32" s="29"/>
      <c r="C32" s="29"/>
      <c r="D32" s="29"/>
      <c r="E32" s="31" t="s">
        <v>18</v>
      </c>
      <c r="F32" s="31">
        <v>6</v>
      </c>
      <c r="G32" s="16" t="s">
        <v>109</v>
      </c>
      <c r="H32" s="16">
        <v>3</v>
      </c>
      <c r="I32" s="14" t="s">
        <v>110</v>
      </c>
      <c r="J32" s="14" t="s">
        <v>121</v>
      </c>
      <c r="K32" s="19">
        <v>3</v>
      </c>
      <c r="L32" s="43">
        <f t="shared" si="0"/>
        <v>0</v>
      </c>
    </row>
    <row r="33" spans="1:13" ht="26.25" customHeight="1">
      <c r="A33" s="29"/>
      <c r="B33" s="29"/>
      <c r="C33" s="29"/>
      <c r="D33" s="29"/>
      <c r="E33" s="32"/>
      <c r="F33" s="32"/>
      <c r="G33" s="16" t="s">
        <v>111</v>
      </c>
      <c r="H33" s="16">
        <v>3</v>
      </c>
      <c r="I33" s="14" t="s">
        <v>112</v>
      </c>
      <c r="J33" s="14" t="s">
        <v>121</v>
      </c>
      <c r="K33" s="19">
        <v>3</v>
      </c>
      <c r="L33" s="43">
        <f t="shared" si="0"/>
        <v>0</v>
      </c>
    </row>
    <row r="34" spans="1:13" ht="27.95" customHeight="1">
      <c r="A34" s="29"/>
      <c r="B34" s="29"/>
      <c r="C34" s="29"/>
      <c r="D34" s="29"/>
      <c r="E34" s="28" t="s">
        <v>61</v>
      </c>
      <c r="F34" s="28">
        <v>10</v>
      </c>
      <c r="G34" s="19" t="s">
        <v>113</v>
      </c>
      <c r="H34" s="13">
        <v>3</v>
      </c>
      <c r="I34" s="9" t="s">
        <v>117</v>
      </c>
      <c r="J34" s="17" t="s">
        <v>122</v>
      </c>
      <c r="K34" s="19">
        <v>2.8</v>
      </c>
      <c r="L34" s="43">
        <f t="shared" si="0"/>
        <v>0.20000000000000018</v>
      </c>
      <c r="M34" s="36" t="s">
        <v>126</v>
      </c>
    </row>
    <row r="35" spans="1:13" ht="27.95" customHeight="1">
      <c r="A35" s="29"/>
      <c r="B35" s="29"/>
      <c r="C35" s="29"/>
      <c r="D35" s="29"/>
      <c r="E35" s="29"/>
      <c r="F35" s="29"/>
      <c r="G35" s="23" t="s">
        <v>114</v>
      </c>
      <c r="H35" s="23">
        <v>3</v>
      </c>
      <c r="I35" s="9" t="s">
        <v>116</v>
      </c>
      <c r="J35" s="17" t="s">
        <v>122</v>
      </c>
      <c r="K35" s="23">
        <v>2.7</v>
      </c>
      <c r="L35" s="43">
        <f t="shared" si="0"/>
        <v>0.29999999999999982</v>
      </c>
      <c r="M35" s="36" t="s">
        <v>127</v>
      </c>
    </row>
    <row r="36" spans="1:13" ht="27.95" customHeight="1">
      <c r="A36" s="30"/>
      <c r="B36" s="30"/>
      <c r="C36" s="30"/>
      <c r="D36" s="30"/>
      <c r="E36" s="30"/>
      <c r="F36" s="30"/>
      <c r="G36" s="23" t="s">
        <v>115</v>
      </c>
      <c r="H36" s="13">
        <v>4</v>
      </c>
      <c r="I36" s="9" t="s">
        <v>118</v>
      </c>
      <c r="J36" s="17" t="s">
        <v>123</v>
      </c>
      <c r="K36" s="19">
        <v>3.5</v>
      </c>
      <c r="L36" s="43">
        <f t="shared" si="0"/>
        <v>0.5</v>
      </c>
      <c r="M36" s="36" t="s">
        <v>128</v>
      </c>
    </row>
    <row r="37" spans="1:13" s="11" customFormat="1" ht="24" customHeight="1">
      <c r="A37" s="5" t="s">
        <v>45</v>
      </c>
      <c r="B37" s="5">
        <v>100</v>
      </c>
      <c r="C37" s="5"/>
      <c r="D37" s="5">
        <f>SUM(D4:D36)</f>
        <v>100</v>
      </c>
      <c r="E37" s="5"/>
      <c r="F37" s="18">
        <f>SUM(F4:F36)</f>
        <v>100</v>
      </c>
      <c r="G37" s="12"/>
      <c r="H37" s="18">
        <f>SUM(H4:H36)</f>
        <v>100</v>
      </c>
      <c r="I37" s="5"/>
      <c r="J37" s="5"/>
      <c r="K37" s="5">
        <f>SUM(K4:K36)</f>
        <v>86</v>
      </c>
      <c r="L37" s="41"/>
      <c r="M37" s="44"/>
    </row>
  </sheetData>
  <mergeCells count="38">
    <mergeCell ref="A28:A36"/>
    <mergeCell ref="B28:B36"/>
    <mergeCell ref="C28:C36"/>
    <mergeCell ref="A11:A17"/>
    <mergeCell ref="A18:A23"/>
    <mergeCell ref="B11:B17"/>
    <mergeCell ref="B18:B23"/>
    <mergeCell ref="E22:E23"/>
    <mergeCell ref="F22:F23"/>
    <mergeCell ref="F4:F6"/>
    <mergeCell ref="D28:D36"/>
    <mergeCell ref="E32:E33"/>
    <mergeCell ref="F32:F33"/>
    <mergeCell ref="E34:E36"/>
    <mergeCell ref="F34:F36"/>
    <mergeCell ref="E12:E15"/>
    <mergeCell ref="F12:F15"/>
    <mergeCell ref="D9:D10"/>
    <mergeCell ref="D18:D23"/>
    <mergeCell ref="E19:E21"/>
    <mergeCell ref="E4:E6"/>
    <mergeCell ref="E29:E31"/>
    <mergeCell ref="A2:K2"/>
    <mergeCell ref="A24:A27"/>
    <mergeCell ref="B24:B27"/>
    <mergeCell ref="C24:C27"/>
    <mergeCell ref="D24:D27"/>
    <mergeCell ref="E16:E17"/>
    <mergeCell ref="F16:F17"/>
    <mergeCell ref="C11:C17"/>
    <mergeCell ref="D11:D17"/>
    <mergeCell ref="A4:A10"/>
    <mergeCell ref="B4:B10"/>
    <mergeCell ref="D4:D8"/>
    <mergeCell ref="C4:C8"/>
    <mergeCell ref="C9:C10"/>
    <mergeCell ref="C18:C23"/>
    <mergeCell ref="F19:F21"/>
  </mergeCells>
  <phoneticPr fontId="5" type="noConversion"/>
  <printOptions horizontalCentered="1"/>
  <pageMargins left="0.19685039370078741" right="0.19685039370078741" top="0.31496062992125984" bottom="0.39370078740157483" header="0.19685039370078741" footer="0.15748031496062992"/>
  <pageSetup paperSize="9" scale="82" orientation="landscape" r:id="rId1"/>
  <headerFooter alignWithMargins="0">
    <oddFooter>&amp;C第 &amp;P 页，共 &amp;N 页</oddFooter>
  </headerFooter>
  <rowBreaks count="1" manualBreakCount="1">
    <brk id="17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绩效评价指标表</vt:lpstr>
      <vt:lpstr>绩效评价指标表!Print_Area</vt:lpstr>
      <vt:lpstr>绩效评价指标表!Print_Titles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2020-08-28T07:40:12Z</dcterms:modified>
</cp:coreProperties>
</file>