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6" activeTab="10"/>
  </bookViews>
  <sheets>
    <sheet name="表（1）财政拨款收支总表" sheetId="2" r:id="rId1"/>
    <sheet name="表（2）一般预算支出预算表" sheetId="3" r:id="rId2"/>
    <sheet name="表（3）一般预算基本支出预算表" sheetId="4" r:id="rId3"/>
    <sheet name="表（4）“三公”经费支出表" sheetId="5" r:id="rId4"/>
    <sheet name="表（5）政府性基金预算支出表" sheetId="6" r:id="rId5"/>
    <sheet name="表（6）部门收支总表" sheetId="7" r:id="rId6"/>
    <sheet name="表（7）部门收入总表" sheetId="8" r:id="rId7"/>
    <sheet name="表（8）部门支出总表" sheetId="9" r:id="rId8"/>
    <sheet name="表（9）政府采购预算明细表" sheetId="10" r:id="rId9"/>
    <sheet name="表（10）整体绩效目标表" sheetId="11" r:id="rId10"/>
    <sheet name="表（11）项目绩效目标表" sheetId="13" r:id="rId11"/>
  </sheets>
  <calcPr calcId="144525"/>
</workbook>
</file>

<file path=xl/sharedStrings.xml><?xml version="1.0" encoding="utf-8"?>
<sst xmlns="http://schemas.openxmlformats.org/spreadsheetml/2006/main" count="861" uniqueCount="379">
  <si>
    <t>表一</t>
  </si>
  <si>
    <t>文复乡2023年财政拨款收支总表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</si>
  <si>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</si>
  <si>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</si>
  <si>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</si>
  <si>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</si>
  <si>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</si>
  <si>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</si>
  <si>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</si>
  <si>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</si>
  <si>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</si>
  <si>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</si>
  <si>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</si>
  <si>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（一）一般公共预算拨款收入</t>
  </si>
  <si>
    <t>（一）一般公共服务支出</t>
  </si>
  <si>
    <t>（二）政府性基金预算拨款收入</t>
  </si>
  <si>
    <t>（二）外交支出</t>
  </si>
  <si>
    <t>（三）国有资本经营预算拨款收入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</si>
  <si>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</si>
  <si>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</si>
  <si>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</si>
  <si>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</si>
  <si>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</si>
  <si>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</si>
  <si>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</si>
  <si>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</si>
  <si>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/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</si>
  <si>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</si>
  <si>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</si>
  <si>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</si>
  <si>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</si>
  <si>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</si>
  <si>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</si>
  <si>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</si>
  <si>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</si>
  <si>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</si>
  <si>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</si>
  <si>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</si>
  <si>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</si>
  <si>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</si>
  <si>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</si>
  <si>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</si>
  <si>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</si>
  <si>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</si>
  <si>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（二十八）社会保险基金支出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</si>
  <si>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</si>
  <si>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</si>
  <si>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</si>
  <si>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</si>
  <si>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</si>
  <si>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</si>
  <si>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</si>
  <si>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</si>
  <si>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文复乡2023年一般公共预算财政拨款支出预算表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</si>
  <si>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</si>
  <si>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</si>
  <si>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</si>
  <si>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</si>
  <si>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</si>
  <si>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</si>
  <si>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</si>
  <si>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</si>
  <si>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201-一般公共服务支出</t>
  </si>
  <si>
    <t>20101——人大事务</t>
  </si>
  <si>
    <t>2010101——人大运行</t>
  </si>
  <si>
    <t>20103</t>
  </si>
  <si>
    <t>20103-政府办公厅（室）及相关机构事务</t>
  </si>
  <si>
    <t>2010301</t>
  </si>
  <si>
    <t>2010301-行政运行</t>
  </si>
  <si>
    <t>20106-财政事务</t>
  </si>
  <si>
    <t>2010601-行政运行</t>
  </si>
  <si>
    <t>20131—党委办公厅(室)及相关机构事务</t>
  </si>
  <si>
    <t>2013101-行政运行</t>
  </si>
  <si>
    <t>203-国防</t>
  </si>
  <si>
    <t>20306-武装</t>
  </si>
  <si>
    <t>2030607-民兵</t>
  </si>
  <si>
    <t>207-文化旅游体育与传媒支出</t>
  </si>
  <si>
    <t>20701-文化和旅游</t>
  </si>
  <si>
    <t>2070107——群众文化</t>
  </si>
  <si>
    <t>208</t>
  </si>
  <si>
    <t>208-社会保障和就业支出</t>
  </si>
  <si>
    <t>20801-人力资源和社会保障管理事务</t>
  </si>
  <si>
    <t>2080109-社会保险经办机构</t>
  </si>
  <si>
    <t>20805-行政事业单位养老支出</t>
  </si>
  <si>
    <t>2080505-机关事业单位基本养老保险缴费支出</t>
  </si>
  <si>
    <t>2080506-机关事业单位职业年金缴费支出</t>
  </si>
  <si>
    <t>2080599-其他行政事业单位养老支出</t>
  </si>
  <si>
    <t>20828-退役军人管理事务</t>
  </si>
  <si>
    <t>2082850-事业运行</t>
  </si>
  <si>
    <t>210</t>
  </si>
  <si>
    <t>210-卫生健康支出</t>
  </si>
  <si>
    <t>21011-行政事业单位医疗</t>
  </si>
  <si>
    <t>2101101-行政单位医疗</t>
  </si>
  <si>
    <t>2101102-事业单位医疗</t>
  </si>
  <si>
    <t>2101103——医疗补助</t>
  </si>
  <si>
    <t>212</t>
  </si>
  <si>
    <t>212-城乡社区支出</t>
  </si>
  <si>
    <t>21201-城乡社区管理事务</t>
  </si>
  <si>
    <t>2120104-城管执法</t>
  </si>
  <si>
    <t>21205</t>
  </si>
  <si>
    <t>21205-城乡社区环境卫生</t>
  </si>
  <si>
    <t>2120501</t>
  </si>
  <si>
    <t>2120501-城乡社区环境卫生</t>
  </si>
  <si>
    <t>2129999-其他城乡社区支出</t>
  </si>
  <si>
    <t>213</t>
  </si>
  <si>
    <t>213-农林水支出</t>
  </si>
  <si>
    <t>21301</t>
  </si>
  <si>
    <t>21301-农业农村</t>
  </si>
  <si>
    <t>2130104</t>
  </si>
  <si>
    <t>2130104-事业运行</t>
  </si>
  <si>
    <t>21302-林业和草原</t>
  </si>
  <si>
    <t>2130204-事业机构</t>
  </si>
  <si>
    <t>21307</t>
  </si>
  <si>
    <t>21307-农村综合改革</t>
  </si>
  <si>
    <t>2130705</t>
  </si>
  <si>
    <t>2130705-对村民委员会和村党支部的补助</t>
  </si>
  <si>
    <t>221</t>
  </si>
  <si>
    <t>221-住房保障支出</t>
  </si>
  <si>
    <t>22102</t>
  </si>
  <si>
    <t>22102-住房改革支出</t>
  </si>
  <si>
    <t>2210201</t>
  </si>
  <si>
    <t>2210201-住房公积金</t>
  </si>
  <si>
    <t>备注：本表反映当年一般公共预算财政拨款支出情况。</t>
  </si>
  <si>
    <t>表三</t>
  </si>
  <si>
    <t>文复乡2023年一般公共预算财政拨款基本支出预算表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</si>
  <si>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</si>
  <si>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</si>
  <si>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</si>
  <si>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</si>
  <si>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</si>
  <si>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</si>
  <si>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</si>
  <si>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</si>
  <si>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</si>
  <si>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</si>
  <si>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</si>
  <si>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</si>
  <si>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</si>
  <si>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</si>
  <si>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</si>
  <si>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</si>
  <si>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</si>
  <si>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</si>
  <si>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</si>
  <si>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</si>
  <si>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</si>
  <si>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</si>
  <si>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</si>
  <si>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</si>
  <si>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</si>
  <si>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30199</t>
  </si>
  <si>
    <t> 其他工资福利支出</t>
  </si>
  <si>
    <t>302</t>
  </si>
  <si>
    <t>商品和服务支出</t>
  </si>
  <si>
    <t>30201</t>
  </si>
  <si>
    <t> 办公费</t>
  </si>
  <si>
    <t xml:space="preserve"> 印刷费</t>
  </si>
  <si>
    <t xml:space="preserve"> 咨询费</t>
  </si>
  <si>
    <t>30206</t>
  </si>
  <si>
    <t> 电费</t>
  </si>
  <si>
    <t>30207</t>
  </si>
  <si>
    <t> 邮电费</t>
  </si>
  <si>
    <t>30211</t>
  </si>
  <si>
    <t> 差旅费</t>
  </si>
  <si>
    <t xml:space="preserve">  维修（护）费</t>
  </si>
  <si>
    <t xml:space="preserve">  租赁费</t>
  </si>
  <si>
    <t>30215</t>
  </si>
  <si>
    <t> 会议费</t>
  </si>
  <si>
    <t>30216</t>
  </si>
  <si>
    <t> 培训费</t>
  </si>
  <si>
    <t>30217</t>
  </si>
  <si>
    <t> 公务接待费</t>
  </si>
  <si>
    <t>30226</t>
  </si>
  <si>
    <t> 劳务费</t>
  </si>
  <si>
    <t xml:space="preserve">  委托业务费</t>
  </si>
  <si>
    <t>30228</t>
  </si>
  <si>
    <t> 工会经费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</si>
  <si>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</si>
  <si>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</si>
  <si>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</si>
  <si>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</si>
  <si>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</si>
  <si>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</si>
  <si>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303</t>
  </si>
  <si>
    <t>对个人和家庭的补助</t>
  </si>
  <si>
    <t>30305</t>
  </si>
  <si>
    <t> 生活补助</t>
  </si>
  <si>
    <t>30307</t>
  </si>
  <si>
    <t> 医疗费补助</t>
  </si>
  <si>
    <t xml:space="preserve">  其他对个人和家庭的补助</t>
  </si>
  <si>
    <t>表四</t>
  </si>
  <si>
    <t>文复乡2023年一般公共预算“三公”经费支出表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</si>
  <si>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</si>
  <si>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</si>
  <si>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</si>
  <si>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</si>
  <si>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</si>
  <si>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</si>
  <si>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</si>
  <si>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文复乡2023年政府性基金预算支出表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</si>
  <si>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</si>
  <si>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</si>
  <si>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</si>
  <si>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表六</t>
  </si>
  <si>
    <t>文复乡2023年部门收支总表</t>
  </si>
  <si>
    <t>11</t>
  </si>
  <si>
    <t>（一）一般公共预算资金</t>
  </si>
  <si>
    <t>（二）政府性基金预算资金</t>
  </si>
  <si>
    <t>（三）国有资本经营预算资金</t>
  </si>
  <si>
    <t>二、年终结转结余</t>
  </si>
  <si>
    <t>（一）政府预算资金</t>
  </si>
  <si>
    <t>（二）一般公共预算资金</t>
  </si>
  <si>
    <t>（三）一般公共预算资金</t>
  </si>
  <si>
    <t>（四）一般公共预算资金</t>
  </si>
  <si>
    <t>（五）一般债券</t>
  </si>
  <si>
    <t>（六）外国政府和国际组织贷款</t>
  </si>
  <si>
    <t>（七）外国政府和国际组织赠款</t>
  </si>
  <si>
    <t>（八）政府性基金预算资金</t>
  </si>
  <si>
    <t>（九）政府性基金预算资金</t>
  </si>
  <si>
    <t>（十）专项债券</t>
  </si>
  <si>
    <t>（十一）国有资本经营预算资金</t>
  </si>
  <si>
    <t>（十二）社会保险基金预算资金</t>
  </si>
  <si>
    <t>表七</t>
  </si>
  <si>
    <t>文复乡2023年部门收入总表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</si>
  <si>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</si>
  <si>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</si>
  <si>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</si>
  <si>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</si>
  <si>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</si>
  <si>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</si>
  <si>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</si>
  <si>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</si>
  <si>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</si>
  <si>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</si>
  <si>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</si>
  <si>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文复乡2023年部门支出总表</t>
  </si>
  <si>
    <t>基本支出</t>
  </si>
  <si>
    <t>项目支出</t>
  </si>
  <si>
    <t>表九</t>
  </si>
  <si>
    <t>文复乡2023年政府采购预算明细表</t>
  </si>
  <si>
    <t>项目编号</t>
  </si>
  <si>
    <t>A02010108</t>
  </si>
  <si>
    <t>便携式计算机</t>
  </si>
  <si>
    <t>A02021099</t>
  </si>
  <si>
    <t>其他打印机</t>
  </si>
  <si>
    <t>A02020400</t>
  </si>
  <si>
    <t>多功能一体机</t>
  </si>
  <si>
    <t>A02010105</t>
  </si>
  <si>
    <t>台式计算机</t>
  </si>
  <si>
    <t>表十</t>
  </si>
  <si>
    <t>文复乡2023年部门（单位）整体绩效目标表</t>
  </si>
  <si>
    <t>部门(单位)名称</t>
  </si>
  <si>
    <t>515-重庆市武隆区文复苗族土家族乡人民政府</t>
  </si>
  <si>
    <t>部门支出预算数</t>
  </si>
  <si>
    <t>当年整体绩效目标</t>
  </si>
  <si>
    <t>2023年我乡总计预算支出1302.87万元（含结转30.87万元），其中基本支出1035.328万元，项目支出（含临聘人员支出、遗属补助、村社干部运转及工资经费、场镇提升工程等四个项目）267.542万元。我乡将严格按照相关政策，保障文复乡各项工作平稳运行，提升服务质量，将带动全乡经济发展达95%以上，惠及群众9000余人，服务群众满意度达95%以上。</t>
  </si>
  <si>
    <t>绩效指标</t>
  </si>
  <si>
    <t>指标</t>
  </si>
  <si>
    <t>指标权重</t>
  </si>
  <si>
    <t>计量单位</t>
  </si>
  <si>
    <t>指标性质</t>
  </si>
  <si>
    <t>指标值</t>
  </si>
  <si>
    <t>带动全乡经济发展</t>
  </si>
  <si>
    <t>15</t>
  </si>
  <si>
    <t>%</t>
  </si>
  <si>
    <t>≥</t>
  </si>
  <si>
    <t>95</t>
  </si>
  <si>
    <t>群众满意度</t>
  </si>
  <si>
    <t>财政预算资金管理</t>
  </si>
  <si>
    <t>场镇提升</t>
  </si>
  <si>
    <t>10</t>
  </si>
  <si>
    <t>元/年</t>
  </si>
  <si>
    <t>＝</t>
  </si>
  <si>
    <t>500000</t>
  </si>
  <si>
    <t>临聘人员工资</t>
  </si>
  <si>
    <t>190800</t>
  </si>
  <si>
    <t>农村综合改革转移支付</t>
  </si>
  <si>
    <t>1929720</t>
  </si>
  <si>
    <t>遗属补助</t>
  </si>
  <si>
    <t>54900</t>
  </si>
  <si>
    <t>机关人员工资及运转</t>
  </si>
  <si>
    <t>≤</t>
  </si>
  <si>
    <t>联系人：</t>
  </si>
  <si>
    <t>联系电话：</t>
  </si>
  <si>
    <t>文复乡项目绩效目标表</t>
  </si>
  <si>
    <t>(2023年度)</t>
  </si>
  <si>
    <t>填报单位：</t>
  </si>
  <si>
    <t>515001-重庆市武隆区文复苗族土家族乡人民政府(本级)</t>
  </si>
  <si>
    <t>项目名称</t>
  </si>
  <si>
    <t>50015622T000000076296-遗属补助（文复乡政府）</t>
  </si>
  <si>
    <t>项目负责人及联系电话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</si>
  <si>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</si>
  <si>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</si>
  <si>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</si>
  <si>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</si>
  <si>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</si>
  <si>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</si>
  <si>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</si>
  <si>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</si>
  <si>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在2023年解决遗属的生活困难，我乡共计5名遗属，经测算，需资金54900元，每人每月915元，按月保障。</t>
  </si>
  <si>
    <t>绩
效
指
标</t>
  </si>
  <si>
    <t>一级指标</t>
  </si>
  <si>
    <t>二级指标</t>
  </si>
  <si>
    <t>三级指标</t>
  </si>
  <si>
    <t>度量单位</t>
  </si>
  <si>
    <t>权重（%）</t>
  </si>
  <si>
    <t>满意度指标</t>
  </si>
  <si>
    <t>服务对象满意度指标</t>
  </si>
  <si>
    <t>遗属人员满意度</t>
  </si>
  <si>
    <t>效益指标</t>
  </si>
  <si>
    <t>持续时间</t>
  </si>
  <si>
    <t>12</t>
  </si>
  <si>
    <t>月</t>
  </si>
  <si>
    <t>社会效益指标</t>
  </si>
  <si>
    <t>改善遗属人员生活</t>
  </si>
  <si>
    <t>5</t>
  </si>
  <si>
    <t>人数</t>
  </si>
  <si>
    <t>20</t>
  </si>
  <si>
    <t>产出指标</t>
  </si>
  <si>
    <t>数量指标</t>
  </si>
  <si>
    <t>遗属人员数量</t>
  </si>
  <si>
    <t>时效指标</t>
  </si>
  <si>
    <t>发放月数</t>
  </si>
  <si>
    <t>成本指标</t>
  </si>
  <si>
    <t>每人补助金额1</t>
  </si>
  <si>
    <t>915</t>
  </si>
  <si>
    <t>元/月</t>
  </si>
  <si>
    <t>50015622T000000076340-临聘人员支出（文复乡政府）</t>
  </si>
  <si>
    <t xml:space="preserve">（1）我乡有安监协勤4名，驾驶员1名，主要保障辖区范围内的安全；
（2）经测算，共需19.08万元，协勤人员每月每人3100元、驾驶员每月每人3500元；2023年我单位将每月按时保障工资的发放，保障政府工作的运行。
</t>
  </si>
  <si>
    <t>临聘人员人数</t>
  </si>
  <si>
    <t>4</t>
  </si>
  <si>
    <t>按月发放</t>
  </si>
  <si>
    <t>100</t>
  </si>
  <si>
    <t>协勤人员工资</t>
  </si>
  <si>
    <t>3100</t>
  </si>
  <si>
    <t>改善就业问题</t>
  </si>
  <si>
    <t>持续影响时间</t>
  </si>
  <si>
    <t>临聘人员满意程度</t>
  </si>
  <si>
    <t>50015622T000000076365-农村综合改革转移支付（文复乡政府）</t>
  </si>
  <si>
    <t>1、保障2023年我乡6个村日常办公的正常运转及村社干部、本土人才、离任村三职干部等各类人员的工资发放；
2、提升服务质量及群众满意度，带动产业发展；
3、根据经费标准（武隆委组发[2021]43号、武隆委组发[2022]26号）对文复乡6个村的运转经费和人员工资进行测算，将此项支出列为文复乡2023年预算，预计支出192.97万元，用于村干部工资报酬、劝导站经费、村级公用经费（办公用品、水电费、差旅费）等。</t>
  </si>
  <si>
    <t>支部书记、主任经费</t>
  </si>
  <si>
    <t>20.66</t>
  </si>
  <si>
    <t>万元/年</t>
  </si>
  <si>
    <t>每个村的劝导站经费</t>
  </si>
  <si>
    <t>1.44</t>
  </si>
  <si>
    <t>本土人才经费</t>
  </si>
  <si>
    <t>16.56</t>
  </si>
  <si>
    <t>每个村公用经费</t>
  </si>
  <si>
    <t>村民小组长经费</t>
  </si>
  <si>
    <t>30.24</t>
  </si>
  <si>
    <t>妇联主席经费</t>
  </si>
  <si>
    <t>10.33</t>
  </si>
  <si>
    <t>村干部人数</t>
  </si>
  <si>
    <t>38</t>
  </si>
  <si>
    <t>劝导站人数</t>
  </si>
  <si>
    <t>6</t>
  </si>
  <si>
    <t>保障运转的村组织数</t>
  </si>
  <si>
    <t>个</t>
  </si>
  <si>
    <t>村民满意度</t>
  </si>
  <si>
    <t>促进各村经济社会和谐稳定发展</t>
  </si>
  <si>
    <t>可持续影响指标</t>
  </si>
  <si>
    <t>可持续影响时间</t>
  </si>
  <si>
    <t>50015623T000003464699-场镇提升工程项目（文复乡）</t>
  </si>
  <si>
    <t>根据文复乡场镇面积和场镇提升工程任务量，按照1类50万元/年的标准，用于场镇污水管网改道30米、维修300米，安装场镇沿路路灯70盏，场镇规范性建设（门楣店招）1000平方米、设立5个垃圾分类投放点，建设绿化带300平方米，打造场镇新面貌，提升群众居住水平和满意度。</t>
  </si>
  <si>
    <t>绿化带建设</t>
  </si>
  <si>
    <t>300</t>
  </si>
  <si>
    <t>平方米</t>
  </si>
  <si>
    <t>污水管网维修</t>
  </si>
  <si>
    <t>米</t>
  </si>
  <si>
    <t>场镇规范化建设（门楣店招）</t>
  </si>
  <si>
    <t>1000</t>
  </si>
  <si>
    <t>垃圾分类固定投放点</t>
  </si>
  <si>
    <t>污水管网改道</t>
  </si>
  <si>
    <t>30</t>
  </si>
  <si>
    <t>太阳能路灯</t>
  </si>
  <si>
    <t>70</t>
  </si>
  <si>
    <t>盏</t>
  </si>
  <si>
    <t>受益群众满意度</t>
  </si>
  <si>
    <t>提升场镇居住环境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</si>
</sst>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1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20"/>
      <color rgb="FF000000"/>
      <name val="方正小标宋_GBK"/>
      <charset val="134"/>
    </font>
    <font>
      <sz val="12"/>
      <color rgb="FF000000"/>
      <name val="方正黑体_GBK"/>
      <charset val="134"/>
    </font>
    <font>
      <sz val="16"/>
      <color rgb="FF000000"/>
      <name val="方正小标宋_GBK"/>
      <charset val="134"/>
    </font>
    <font>
      <sz val="18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8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7" borderId="9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12" applyNumberFormat="0" applyAlignment="0" applyProtection="0">
      <alignment vertical="center"/>
    </xf>
    <xf numFmtId="0" fontId="44" fillId="11" borderId="8" applyNumberFormat="0" applyAlignment="0" applyProtection="0">
      <alignment vertical="center"/>
    </xf>
    <xf numFmtId="0" fontId="45" fillId="12" borderId="13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>
      <alignment vertical="center"/>
    </xf>
    <xf numFmtId="4" fontId="17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>
      <alignment vertical="center"/>
    </xf>
    <xf numFmtId="4" fontId="22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7" fillId="0" borderId="3" xfId="0" applyFont="1" applyBorder="1">
      <alignment vertical="center"/>
    </xf>
    <xf numFmtId="4" fontId="17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4" fontId="17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4" fontId="1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4" fontId="17" fillId="0" borderId="5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4" fontId="8" fillId="0" borderId="3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/>
    </xf>
    <xf numFmtId="4" fontId="17" fillId="0" borderId="3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0" fontId="16" fillId="0" borderId="7" xfId="0" applyFont="1" applyBorder="1">
      <alignment vertical="center"/>
    </xf>
    <xf numFmtId="4" fontId="29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80" zoomScaleNormal="80" workbookViewId="0">
      <selection activeCell="B2" sqref="B2:H2"/>
    </sheetView>
  </sheetViews>
  <sheetFormatPr defaultColWidth="10" defaultRowHeight="13.5" outlineLevelCol="7"/>
  <cols>
    <col min="1" max="1" width="0.266666666666667" customWidth="1"/>
    <col min="2" max="2" width="33.75" customWidth="1"/>
    <col min="3" max="3" width="17.2333333333333" customWidth="1"/>
    <col min="4" max="4" width="33.75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40.5" customHeight="1" spans="2:8">
      <c r="B2" s="89" t="s">
        <v>1</v>
      </c>
      <c r="C2" s="89"/>
      <c r="D2" s="89"/>
      <c r="E2" s="89"/>
      <c r="F2" s="89"/>
      <c r="G2" s="89"/>
      <c r="H2" s="89"/>
    </row>
    <row r="3" ht="23.25" customHeight="1" spans="8:8">
      <c r="H3" s="58" t="s">
        <v>2</v>
      </c>
    </row>
    <row r="4" ht="43.1" customHeight="1" spans="2:8">
      <c r="B4" s="36" t="s">
        <v>3</v>
      </c>
      <c r="C4" s="36"/>
      <c r="D4" s="36" t="s">
        <v>4</v>
      </c>
      <c r="E4" s="36"/>
      <c r="F4" s="36"/>
      <c r="G4" s="36"/>
      <c r="H4" s="36"/>
    </row>
    <row r="5" ht="43.1" customHeight="1" spans="2:8">
      <c r="B5" s="59" t="s">
        <v>5</v>
      </c>
      <c r="C5" s="59" t="s">
        <v>6</v>
      </c>
      <c r="D5" s="59" t="s">
        <v>5</v>
      </c>
      <c r="E5" s="59" t="s">
        <v>7</v>
      </c>
      <c r="F5" s="36" t="s">
        <v>8</v>
      </c>
      <c r="G5" s="36" t="s">
        <v>9</v>
      </c>
      <c r="H5" s="36" t="s">
        <v>10</v>
      </c>
    </row>
    <row r="6" ht="24.15" customHeight="1" spans="2:8">
      <c r="B6" s="60" t="s">
        <v>11</v>
      </c>
      <c r="C6" s="90">
        <f>C7</f>
        <v>1272</v>
      </c>
      <c r="D6" s="60" t="s">
        <v>12</v>
      </c>
      <c r="E6" s="90">
        <f>SUM(E7:E34)</f>
        <v>1302.87</v>
      </c>
      <c r="F6" s="90">
        <f>SUM(F7:F34)</f>
        <v>1302.87</v>
      </c>
      <c r="G6" s="90"/>
      <c r="H6" s="90"/>
    </row>
    <row r="7" ht="23.25" customHeight="1" spans="2:8">
      <c r="B7" s="39" t="s">
        <v>13</v>
      </c>
      <c r="C7" s="91">
        <v>1272</v>
      </c>
      <c r="D7" s="39" t="s">
        <v>14</v>
      </c>
      <c r="E7" s="91">
        <v>557.1</v>
      </c>
      <c r="F7" s="91">
        <v>557.1</v>
      </c>
      <c r="G7" s="91"/>
      <c r="H7" s="91"/>
    </row>
    <row r="8" ht="23.25" customHeight="1" spans="2:8">
      <c r="B8" s="39" t="s">
        <v>15</v>
      </c>
      <c r="C8" s="91"/>
      <c r="D8" s="39" t="s">
        <v>16</v>
      </c>
      <c r="E8" s="91"/>
      <c r="F8" s="91"/>
      <c r="G8" s="91"/>
      <c r="H8" s="91"/>
    </row>
    <row r="9" ht="23.25" customHeight="1" spans="2:8">
      <c r="B9" s="66" t="s">
        <v>17</v>
      </c>
      <c r="C9" s="91"/>
      <c r="D9" s="39" t="s">
        <v>18</v>
      </c>
      <c r="E9" s="91">
        <v>2</v>
      </c>
      <c r="F9" s="91">
        <v>2</v>
      </c>
      <c r="G9" s="91"/>
      <c r="H9" s="91"/>
    </row>
    <row r="10" ht="23.25" customHeight="1" spans="2:8">
      <c r="B10" s="29"/>
      <c r="C10" s="92"/>
      <c r="D10" s="39" t="s">
        <v>19</v>
      </c>
      <c r="E10" s="91"/>
      <c r="F10" s="91"/>
      <c r="G10" s="91"/>
      <c r="H10" s="91"/>
    </row>
    <row r="11" ht="23.25" customHeight="1" spans="2:8">
      <c r="B11" s="29"/>
      <c r="C11" s="92"/>
      <c r="D11" s="39" t="s">
        <v>20</v>
      </c>
      <c r="E11" s="91"/>
      <c r="F11" s="91"/>
      <c r="G11" s="91"/>
      <c r="H11" s="91"/>
    </row>
    <row r="12" ht="23.25" customHeight="1" spans="2:8">
      <c r="B12" s="93"/>
      <c r="C12" s="91"/>
      <c r="D12" s="39" t="s">
        <v>21</v>
      </c>
      <c r="E12" s="91"/>
      <c r="F12" s="91"/>
      <c r="G12" s="91"/>
      <c r="H12" s="91"/>
    </row>
    <row r="13" ht="23.25" customHeight="1" spans="2:8">
      <c r="B13" s="39"/>
      <c r="C13" s="91"/>
      <c r="D13" s="39" t="s">
        <v>22</v>
      </c>
      <c r="E13" s="91">
        <v>12.87</v>
      </c>
      <c r="F13" s="91">
        <v>12.87</v>
      </c>
      <c r="G13" s="91"/>
      <c r="H13" s="91"/>
    </row>
    <row r="14" ht="23.25" customHeight="1" spans="2:8">
      <c r="B14" s="39"/>
      <c r="C14" s="91"/>
      <c r="D14" s="39" t="s">
        <v>23</v>
      </c>
      <c r="E14" s="91">
        <v>180.51</v>
      </c>
      <c r="F14" s="91">
        <v>180.51</v>
      </c>
      <c r="G14" s="91"/>
      <c r="H14" s="91"/>
    </row>
    <row r="15" ht="23.25" customHeight="1" spans="2:8">
      <c r="B15" s="39"/>
      <c r="C15" s="91"/>
      <c r="D15" s="39" t="s">
        <v>24</v>
      </c>
      <c r="E15" s="91"/>
      <c r="F15" s="91"/>
      <c r="G15" s="91"/>
      <c r="H15" s="91"/>
    </row>
    <row r="16" ht="23.25" customHeight="1" spans="2:8">
      <c r="B16" s="39"/>
      <c r="C16" s="91"/>
      <c r="D16" s="39" t="s">
        <v>25</v>
      </c>
      <c r="E16" s="91">
        <v>45.72</v>
      </c>
      <c r="F16" s="91">
        <v>45.72</v>
      </c>
      <c r="G16" s="91"/>
      <c r="H16" s="91"/>
    </row>
    <row r="17" ht="23.25" customHeight="1" spans="2:8">
      <c r="B17" s="39" t="s">
        <v>26</v>
      </c>
      <c r="C17" s="91"/>
      <c r="D17" s="39" t="s">
        <v>27</v>
      </c>
      <c r="E17" s="91"/>
      <c r="F17" s="91"/>
      <c r="G17" s="91"/>
      <c r="H17" s="91"/>
    </row>
    <row r="18" ht="23.25" customHeight="1" spans="2:8">
      <c r="B18" s="39" t="s">
        <v>26</v>
      </c>
      <c r="C18" s="91"/>
      <c r="D18" s="39" t="s">
        <v>28</v>
      </c>
      <c r="E18" s="91">
        <v>89.46</v>
      </c>
      <c r="F18" s="91">
        <v>89.46</v>
      </c>
      <c r="G18" s="91"/>
      <c r="H18" s="91"/>
    </row>
    <row r="19" ht="23.25" customHeight="1" spans="2:8">
      <c r="B19" s="39" t="s">
        <v>26</v>
      </c>
      <c r="C19" s="91"/>
      <c r="D19" s="39" t="s">
        <v>29</v>
      </c>
      <c r="E19" s="91">
        <v>340.5</v>
      </c>
      <c r="F19" s="91">
        <v>340.5</v>
      </c>
      <c r="G19" s="91"/>
      <c r="H19" s="91"/>
    </row>
    <row r="20" ht="23.25" customHeight="1" spans="2:8">
      <c r="B20" s="39" t="s">
        <v>26</v>
      </c>
      <c r="C20" s="91"/>
      <c r="D20" s="39" t="s">
        <v>30</v>
      </c>
      <c r="E20" s="91"/>
      <c r="F20" s="91"/>
      <c r="G20" s="91"/>
      <c r="H20" s="91"/>
    </row>
    <row r="21" ht="23.25" customHeight="1" spans="2:8">
      <c r="B21" s="39" t="s">
        <v>26</v>
      </c>
      <c r="C21" s="91"/>
      <c r="D21" s="39" t="s">
        <v>31</v>
      </c>
      <c r="E21" s="91"/>
      <c r="F21" s="91"/>
      <c r="G21" s="91"/>
      <c r="H21" s="91"/>
    </row>
    <row r="22" ht="23.25" customHeight="1" spans="2:8">
      <c r="B22" s="39" t="s">
        <v>26</v>
      </c>
      <c r="C22" s="91"/>
      <c r="D22" s="39" t="s">
        <v>32</v>
      </c>
      <c r="E22" s="91"/>
      <c r="F22" s="91"/>
      <c r="G22" s="91"/>
      <c r="H22" s="91"/>
    </row>
    <row r="23" ht="23.25" customHeight="1" spans="2:8">
      <c r="B23" s="39" t="s">
        <v>26</v>
      </c>
      <c r="C23" s="91"/>
      <c r="D23" s="39" t="s">
        <v>33</v>
      </c>
      <c r="E23" s="91"/>
      <c r="F23" s="91"/>
      <c r="G23" s="91"/>
      <c r="H23" s="91"/>
    </row>
    <row r="24" ht="23.25" customHeight="1" spans="2:8">
      <c r="B24" s="39" t="s">
        <v>26</v>
      </c>
      <c r="C24" s="91"/>
      <c r="D24" s="39" t="s">
        <v>34</v>
      </c>
      <c r="E24" s="91"/>
      <c r="F24" s="91"/>
      <c r="G24" s="91"/>
      <c r="H24" s="91"/>
    </row>
    <row r="25" ht="23.25" customHeight="1" spans="2:8">
      <c r="B25" s="39" t="s">
        <v>26</v>
      </c>
      <c r="C25" s="91"/>
      <c r="D25" s="39" t="s">
        <v>35</v>
      </c>
      <c r="E25" s="91"/>
      <c r="F25" s="91"/>
      <c r="G25" s="91"/>
      <c r="H25" s="91"/>
    </row>
    <row r="26" ht="23.25" customHeight="1" spans="2:8">
      <c r="B26" s="39" t="s">
        <v>26</v>
      </c>
      <c r="C26" s="91"/>
      <c r="D26" s="39" t="s">
        <v>36</v>
      </c>
      <c r="E26" s="91">
        <v>74.71</v>
      </c>
      <c r="F26" s="91">
        <v>74.71</v>
      </c>
      <c r="G26" s="91"/>
      <c r="H26" s="91"/>
    </row>
    <row r="27" ht="23.25" customHeight="1" spans="2:8">
      <c r="B27" s="39" t="s">
        <v>26</v>
      </c>
      <c r="C27" s="91"/>
      <c r="D27" s="39" t="s">
        <v>37</v>
      </c>
      <c r="E27" s="91"/>
      <c r="F27" s="91"/>
      <c r="G27" s="91"/>
      <c r="H27" s="91"/>
    </row>
    <row r="28" ht="23.25" customHeight="1" spans="2:8">
      <c r="B28" s="39" t="s">
        <v>26</v>
      </c>
      <c r="C28" s="91"/>
      <c r="D28" s="39" t="s">
        <v>38</v>
      </c>
      <c r="E28" s="91"/>
      <c r="F28" s="91"/>
      <c r="G28" s="91"/>
      <c r="H28" s="91"/>
    </row>
    <row r="29" ht="23.25" customHeight="1" spans="2:8">
      <c r="B29" s="39" t="s">
        <v>26</v>
      </c>
      <c r="C29" s="91"/>
      <c r="D29" s="39" t="s">
        <v>39</v>
      </c>
      <c r="E29" s="91"/>
      <c r="F29" s="91"/>
      <c r="G29" s="91"/>
      <c r="H29" s="91"/>
    </row>
    <row r="30" ht="23.25" customHeight="1" spans="2:8">
      <c r="B30" s="39" t="s">
        <v>26</v>
      </c>
      <c r="C30" s="91"/>
      <c r="D30" s="39" t="s">
        <v>40</v>
      </c>
      <c r="E30" s="91"/>
      <c r="F30" s="91"/>
      <c r="G30" s="91"/>
      <c r="H30" s="91"/>
    </row>
    <row r="31" ht="23.25" customHeight="1" spans="2:8">
      <c r="B31" s="39" t="s">
        <v>26</v>
      </c>
      <c r="C31" s="91"/>
      <c r="D31" s="39" t="s">
        <v>41</v>
      </c>
      <c r="E31" s="91"/>
      <c r="F31" s="91"/>
      <c r="G31" s="91"/>
      <c r="H31" s="91"/>
    </row>
    <row r="32" ht="23.25" customHeight="1" spans="2:8">
      <c r="B32" s="39" t="s">
        <v>26</v>
      </c>
      <c r="C32" s="91"/>
      <c r="D32" s="39" t="s">
        <v>42</v>
      </c>
      <c r="E32" s="91"/>
      <c r="F32" s="91"/>
      <c r="G32" s="91"/>
      <c r="H32" s="91"/>
    </row>
    <row r="33" ht="23.25" customHeight="1" spans="2:8">
      <c r="B33" s="39" t="s">
        <v>26</v>
      </c>
      <c r="C33" s="91"/>
      <c r="D33" s="39" t="s">
        <v>43</v>
      </c>
      <c r="E33" s="91"/>
      <c r="F33" s="91"/>
      <c r="G33" s="91"/>
      <c r="H33" s="91"/>
    </row>
    <row r="34" ht="23.25" customHeight="1" spans="2:8">
      <c r="B34" s="39" t="s">
        <v>26</v>
      </c>
      <c r="C34" s="91"/>
      <c r="D34" s="39" t="s">
        <v>44</v>
      </c>
      <c r="E34" s="91"/>
      <c r="F34" s="91"/>
      <c r="G34" s="91"/>
      <c r="H34" s="91"/>
    </row>
    <row r="35" ht="22.4" customHeight="1" spans="2:8">
      <c r="B35" s="16" t="s">
        <v>45</v>
      </c>
      <c r="C35" s="94">
        <f>C36</f>
        <v>30.87</v>
      </c>
      <c r="D35" s="16" t="s">
        <v>46</v>
      </c>
      <c r="E35" s="95"/>
      <c r="F35" s="95"/>
      <c r="G35" s="95"/>
      <c r="H35" s="95"/>
    </row>
    <row r="36" ht="21.55" customHeight="1" spans="2:8">
      <c r="B36" s="42" t="s">
        <v>47</v>
      </c>
      <c r="C36" s="94">
        <v>30.87</v>
      </c>
      <c r="D36" s="96"/>
      <c r="E36" s="95"/>
      <c r="F36" s="95"/>
      <c r="G36" s="95"/>
      <c r="H36" s="95"/>
    </row>
    <row r="37" ht="20.7" customHeight="1" spans="2:8">
      <c r="B37" s="42" t="s">
        <v>48</v>
      </c>
      <c r="C37" s="94"/>
      <c r="D37" s="96"/>
      <c r="E37" s="95"/>
      <c r="F37" s="95"/>
      <c r="G37" s="95"/>
      <c r="H37" s="95"/>
    </row>
    <row r="38" ht="20.7" customHeight="1" spans="2:8">
      <c r="B38" s="42" t="s">
        <v>49</v>
      </c>
      <c r="C38" s="94"/>
      <c r="D38" s="96"/>
      <c r="E38" s="95"/>
      <c r="F38" s="95"/>
      <c r="G38" s="95"/>
      <c r="H38" s="95"/>
    </row>
    <row r="39" ht="16.35" customHeight="1" spans="2:8">
      <c r="B39" s="96"/>
      <c r="C39" s="95"/>
      <c r="D39" s="96"/>
      <c r="E39" s="95"/>
      <c r="F39" s="95"/>
      <c r="G39" s="95"/>
      <c r="H39" s="95"/>
    </row>
    <row r="40" ht="24.15" customHeight="1" spans="2:8">
      <c r="B40" s="60" t="s">
        <v>50</v>
      </c>
      <c r="C40" s="90">
        <f>C6+C35</f>
        <v>1302.87</v>
      </c>
      <c r="D40" s="60" t="s">
        <v>51</v>
      </c>
      <c r="E40" s="90">
        <f>E6</f>
        <v>1302.87</v>
      </c>
      <c r="F40" s="90">
        <f>F6</f>
        <v>1302.87</v>
      </c>
      <c r="G40" s="90"/>
      <c r="H40" s="90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C7" sqref="C7:G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0"/>
      <c r="B1" s="11" t="s">
        <v>249</v>
      </c>
      <c r="C1" s="10"/>
      <c r="D1" s="10"/>
      <c r="E1" s="10"/>
      <c r="F1" s="10"/>
      <c r="G1" s="10"/>
    </row>
    <row r="2" ht="16.35" customHeight="1" spans="2:7">
      <c r="B2" s="12" t="s">
        <v>250</v>
      </c>
      <c r="C2" s="12"/>
      <c r="D2" s="12"/>
      <c r="E2" s="12"/>
      <c r="F2" s="12"/>
      <c r="G2" s="12"/>
    </row>
    <row r="3" ht="16.35" customHeight="1" spans="2:7">
      <c r="B3" s="12"/>
      <c r="C3" s="12"/>
      <c r="D3" s="12"/>
      <c r="E3" s="12"/>
      <c r="F3" s="12"/>
      <c r="G3" s="12"/>
    </row>
    <row r="4" ht="16.35" customHeight="1"/>
    <row r="5" ht="19.8" customHeight="1" spans="7:7">
      <c r="G5" s="13" t="s">
        <v>2</v>
      </c>
    </row>
    <row r="6" ht="37.95" customHeight="1" spans="2:7">
      <c r="B6" s="14" t="s">
        <v>251</v>
      </c>
      <c r="C6" s="15" t="s">
        <v>252</v>
      </c>
      <c r="D6" s="15"/>
      <c r="E6" s="16" t="s">
        <v>253</v>
      </c>
      <c r="F6" s="17">
        <v>1302.87</v>
      </c>
      <c r="G6" s="17"/>
    </row>
    <row r="7" ht="183.7" customHeight="1" spans="2:7">
      <c r="B7" s="14" t="s">
        <v>254</v>
      </c>
      <c r="C7" s="18" t="s">
        <v>255</v>
      </c>
      <c r="D7" s="18"/>
      <c r="E7" s="18"/>
      <c r="F7" s="18"/>
      <c r="G7" s="18"/>
    </row>
    <row r="8" ht="23.25" customHeight="1" spans="2:7">
      <c r="B8" s="14" t="s">
        <v>256</v>
      </c>
      <c r="C8" s="16" t="s">
        <v>257</v>
      </c>
      <c r="D8" s="16" t="s">
        <v>258</v>
      </c>
      <c r="E8" s="16" t="s">
        <v>259</v>
      </c>
      <c r="F8" s="16" t="s">
        <v>260</v>
      </c>
      <c r="G8" s="16" t="s">
        <v>261</v>
      </c>
    </row>
    <row r="9" ht="18.95" customHeight="1" spans="2:7">
      <c r="B9" s="14"/>
      <c r="C9" s="19" t="s">
        <v>262</v>
      </c>
      <c r="D9" s="20" t="s">
        <v>263</v>
      </c>
      <c r="E9" s="20" t="s">
        <v>264</v>
      </c>
      <c r="F9" s="20" t="s">
        <v>265</v>
      </c>
      <c r="G9" s="21" t="s">
        <v>266</v>
      </c>
    </row>
    <row r="10" ht="18.95" customHeight="1" spans="2:7">
      <c r="B10" s="14"/>
      <c r="C10" s="19" t="s">
        <v>267</v>
      </c>
      <c r="D10" s="20" t="s">
        <v>263</v>
      </c>
      <c r="E10" s="20" t="s">
        <v>264</v>
      </c>
      <c r="F10" s="20" t="s">
        <v>265</v>
      </c>
      <c r="G10" s="21" t="s">
        <v>266</v>
      </c>
    </row>
    <row r="11" ht="18.95" customHeight="1" spans="2:7">
      <c r="B11" s="14"/>
      <c r="C11" s="19" t="s">
        <v>268</v>
      </c>
      <c r="D11" s="20" t="s">
        <v>263</v>
      </c>
      <c r="E11" s="20" t="s">
        <v>264</v>
      </c>
      <c r="F11" s="20" t="s">
        <v>265</v>
      </c>
      <c r="G11" s="21" t="s">
        <v>266</v>
      </c>
    </row>
    <row r="12" ht="18.95" customHeight="1" spans="2:7">
      <c r="B12" s="14"/>
      <c r="C12" s="19" t="s">
        <v>269</v>
      </c>
      <c r="D12" s="20" t="s">
        <v>270</v>
      </c>
      <c r="E12" s="20" t="s">
        <v>271</v>
      </c>
      <c r="F12" s="20" t="s">
        <v>272</v>
      </c>
      <c r="G12" s="21" t="s">
        <v>273</v>
      </c>
    </row>
    <row r="13" ht="18.95" customHeight="1" spans="2:7">
      <c r="B13" s="14"/>
      <c r="C13" s="19" t="s">
        <v>274</v>
      </c>
      <c r="D13" s="20" t="s">
        <v>270</v>
      </c>
      <c r="E13" s="20" t="s">
        <v>271</v>
      </c>
      <c r="F13" s="20" t="s">
        <v>272</v>
      </c>
      <c r="G13" s="21" t="s">
        <v>275</v>
      </c>
    </row>
    <row r="14" ht="18.95" customHeight="1" spans="2:7">
      <c r="B14" s="14"/>
      <c r="C14" s="19" t="s">
        <v>276</v>
      </c>
      <c r="D14" s="20" t="s">
        <v>270</v>
      </c>
      <c r="E14" s="20" t="s">
        <v>271</v>
      </c>
      <c r="F14" s="20" t="s">
        <v>272</v>
      </c>
      <c r="G14" s="21" t="s">
        <v>277</v>
      </c>
    </row>
    <row r="15" ht="18.95" customHeight="1" spans="2:7">
      <c r="B15" s="14"/>
      <c r="C15" s="19" t="s">
        <v>278</v>
      </c>
      <c r="D15" s="20" t="s">
        <v>270</v>
      </c>
      <c r="E15" s="20" t="s">
        <v>271</v>
      </c>
      <c r="F15" s="20" t="s">
        <v>272</v>
      </c>
      <c r="G15" s="21" t="s">
        <v>279</v>
      </c>
    </row>
    <row r="16" ht="18.95" customHeight="1" spans="2:7">
      <c r="B16" s="14"/>
      <c r="C16" s="19" t="s">
        <v>280</v>
      </c>
      <c r="D16" s="20" t="s">
        <v>263</v>
      </c>
      <c r="E16" s="20" t="s">
        <v>271</v>
      </c>
      <c r="F16" s="20" t="s">
        <v>281</v>
      </c>
      <c r="G16" s="21">
        <v>10353280</v>
      </c>
    </row>
    <row r="17" ht="24.15" customHeight="1" spans="2:5">
      <c r="B17" s="22" t="s">
        <v>282</v>
      </c>
      <c r="E17" s="22" t="s">
        <v>283</v>
      </c>
    </row>
  </sheetData>
  <mergeCells count="5">
    <mergeCell ref="C6:D6"/>
    <mergeCell ref="F6:G6"/>
    <mergeCell ref="C7:G7"/>
    <mergeCell ref="B8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workbookViewId="0">
      <selection activeCell="B10" sqref="B10:H11"/>
    </sheetView>
  </sheetViews>
  <sheetFormatPr defaultColWidth="10" defaultRowHeight="13.5" outlineLevelCol="7"/>
  <cols>
    <col min="1" max="1" width="11.4" style="1" customWidth="1"/>
    <col min="2" max="2" width="10.9916666666667" style="1" customWidth="1"/>
    <col min="3" max="3" width="11.8083333333333" style="1" customWidth="1"/>
    <col min="4" max="4" width="13.975" style="1" customWidth="1"/>
    <col min="5" max="5" width="11.2583333333333" style="1" customWidth="1"/>
    <col min="6" max="6" width="12.4833333333333" style="1" customWidth="1"/>
    <col min="7" max="7" width="13.025" style="1" customWidth="1"/>
    <col min="8" max="11" width="9.76666666666667" style="1" customWidth="1"/>
    <col min="12" max="16384" width="10" style="1"/>
  </cols>
  <sheetData>
    <row r="1" ht="30.15" customHeight="1" spans="1:8">
      <c r="A1" s="2" t="s">
        <v>284</v>
      </c>
      <c r="B1" s="2"/>
      <c r="C1" s="2"/>
      <c r="D1" s="2"/>
      <c r="E1" s="2"/>
      <c r="F1" s="2"/>
      <c r="G1" s="2"/>
      <c r="H1" s="2"/>
    </row>
    <row r="2" ht="24.15" customHeight="1" spans="1:8">
      <c r="A2" s="2" t="s">
        <v>285</v>
      </c>
      <c r="B2" s="2"/>
      <c r="C2" s="2"/>
      <c r="D2" s="2"/>
      <c r="E2" s="2"/>
      <c r="F2" s="2"/>
      <c r="G2" s="2"/>
      <c r="H2" s="2"/>
    </row>
    <row r="3" ht="31.9" customHeight="1" spans="1:8">
      <c r="A3" s="3" t="s">
        <v>286</v>
      </c>
      <c r="B3" s="4" t="s">
        <v>287</v>
      </c>
      <c r="C3" s="4"/>
      <c r="D3" s="4"/>
      <c r="E3" s="4"/>
      <c r="F3" s="4"/>
      <c r="G3" s="4"/>
      <c r="H3" s="4"/>
    </row>
    <row r="4" ht="44.85" customHeight="1" spans="1:8">
      <c r="A4" s="5" t="s">
        <v>288</v>
      </c>
      <c r="B4" s="5"/>
      <c r="C4" s="6" t="s">
        <v>289</v>
      </c>
      <c r="D4" s="6"/>
      <c r="E4" s="5" t="s">
        <v>290</v>
      </c>
      <c r="F4" s="5"/>
      <c r="G4" s="6"/>
      <c r="H4" s="6"/>
    </row>
    <row r="5" ht="45.7" customHeight="1" spans="1:8">
      <c r="A5" s="5" t="s">
        <v>291</v>
      </c>
      <c r="B5" s="5"/>
      <c r="C5" s="6" t="s">
        <v>252</v>
      </c>
      <c r="D5" s="6"/>
      <c r="E5" s="5" t="s">
        <v>292</v>
      </c>
      <c r="F5" s="5"/>
      <c r="G5" s="6" t="s">
        <v>287</v>
      </c>
      <c r="H5" s="6"/>
    </row>
    <row r="6" ht="33.6" customHeight="1" spans="1:8">
      <c r="A6" s="5" t="s">
        <v>293</v>
      </c>
      <c r="B6" s="5"/>
      <c r="C6" s="5"/>
      <c r="D6" s="5"/>
      <c r="E6" s="5">
        <v>10</v>
      </c>
      <c r="F6" s="5"/>
      <c r="G6" s="5"/>
      <c r="H6" s="5"/>
    </row>
    <row r="7" ht="31.9" customHeight="1" spans="1:8">
      <c r="A7" s="5" t="s">
        <v>294</v>
      </c>
      <c r="B7" s="5"/>
      <c r="C7" s="7" t="s">
        <v>295</v>
      </c>
      <c r="D7" s="7"/>
      <c r="E7" s="8">
        <v>5.49</v>
      </c>
      <c r="F7" s="8"/>
      <c r="G7" s="8"/>
      <c r="H7" s="8"/>
    </row>
    <row r="8" ht="34.5" customHeight="1" spans="1:8">
      <c r="A8" s="5"/>
      <c r="B8" s="5"/>
      <c r="C8" s="5" t="s">
        <v>296</v>
      </c>
      <c r="D8" s="5"/>
      <c r="E8" s="8">
        <v>5.49</v>
      </c>
      <c r="F8" s="8"/>
      <c r="G8" s="8"/>
      <c r="H8" s="8"/>
    </row>
    <row r="9" ht="32.75" customHeight="1" spans="1:8">
      <c r="A9" s="5"/>
      <c r="B9" s="5"/>
      <c r="C9" s="5" t="s">
        <v>297</v>
      </c>
      <c r="D9" s="5"/>
      <c r="E9" s="8"/>
      <c r="F9" s="8"/>
      <c r="G9" s="8"/>
      <c r="H9" s="8"/>
    </row>
    <row r="10" ht="46.55" customHeight="1" spans="1:8">
      <c r="A10" s="5" t="s">
        <v>298</v>
      </c>
      <c r="B10" s="7" t="s">
        <v>299</v>
      </c>
      <c r="C10" s="7"/>
      <c r="D10" s="7"/>
      <c r="E10" s="7"/>
      <c r="F10" s="7"/>
      <c r="G10" s="7"/>
      <c r="H10" s="7"/>
    </row>
    <row r="11" ht="60.35" customHeight="1" spans="1:8">
      <c r="A11" s="5"/>
      <c r="B11" s="7"/>
      <c r="C11" s="7"/>
      <c r="D11" s="7"/>
      <c r="E11" s="7"/>
      <c r="F11" s="7"/>
      <c r="G11" s="7"/>
      <c r="H11" s="7"/>
    </row>
    <row r="12" ht="42.25" customHeight="1" spans="1:8">
      <c r="A12" s="5" t="s">
        <v>300</v>
      </c>
      <c r="B12" s="5" t="s">
        <v>301</v>
      </c>
      <c r="C12" s="5" t="s">
        <v>302</v>
      </c>
      <c r="D12" s="5" t="s">
        <v>303</v>
      </c>
      <c r="E12" s="5" t="s">
        <v>260</v>
      </c>
      <c r="F12" s="5" t="s">
        <v>261</v>
      </c>
      <c r="G12" s="5" t="s">
        <v>304</v>
      </c>
      <c r="H12" s="5" t="s">
        <v>305</v>
      </c>
    </row>
    <row r="13" ht="30.15" customHeight="1" spans="1:8">
      <c r="A13" s="5"/>
      <c r="B13" s="6" t="s">
        <v>306</v>
      </c>
      <c r="C13" s="6" t="s">
        <v>307</v>
      </c>
      <c r="D13" s="6" t="s">
        <v>308</v>
      </c>
      <c r="E13" s="5" t="s">
        <v>265</v>
      </c>
      <c r="F13" s="5" t="s">
        <v>266</v>
      </c>
      <c r="G13" s="5" t="s">
        <v>264</v>
      </c>
      <c r="H13" s="5" t="s">
        <v>270</v>
      </c>
    </row>
    <row r="14" ht="30.15" customHeight="1" spans="1:8">
      <c r="A14" s="5"/>
      <c r="B14" s="6" t="s">
        <v>309</v>
      </c>
      <c r="C14" s="6"/>
      <c r="D14" s="6" t="s">
        <v>310</v>
      </c>
      <c r="E14" s="5" t="s">
        <v>272</v>
      </c>
      <c r="F14" s="5" t="s">
        <v>311</v>
      </c>
      <c r="G14" s="5" t="s">
        <v>312</v>
      </c>
      <c r="H14" s="5" t="s">
        <v>270</v>
      </c>
    </row>
    <row r="15" ht="30.15" customHeight="1" spans="1:8">
      <c r="A15" s="5"/>
      <c r="B15" s="6"/>
      <c r="C15" s="6" t="s">
        <v>313</v>
      </c>
      <c r="D15" s="6" t="s">
        <v>314</v>
      </c>
      <c r="E15" s="5" t="s">
        <v>272</v>
      </c>
      <c r="F15" s="5" t="s">
        <v>315</v>
      </c>
      <c r="G15" s="5" t="s">
        <v>316</v>
      </c>
      <c r="H15" s="5" t="s">
        <v>317</v>
      </c>
    </row>
    <row r="16" ht="30.15" customHeight="1" spans="1:8">
      <c r="A16" s="5"/>
      <c r="B16" s="6" t="s">
        <v>318</v>
      </c>
      <c r="C16" s="6" t="s">
        <v>319</v>
      </c>
      <c r="D16" s="6" t="s">
        <v>320</v>
      </c>
      <c r="E16" s="5" t="s">
        <v>272</v>
      </c>
      <c r="F16" s="5" t="s">
        <v>315</v>
      </c>
      <c r="G16" s="5" t="s">
        <v>316</v>
      </c>
      <c r="H16" s="5" t="s">
        <v>317</v>
      </c>
    </row>
    <row r="17" ht="30.15" customHeight="1" spans="1:8">
      <c r="A17" s="5"/>
      <c r="B17" s="6"/>
      <c r="C17" s="6" t="s">
        <v>321</v>
      </c>
      <c r="D17" s="6" t="s">
        <v>322</v>
      </c>
      <c r="E17" s="5" t="s">
        <v>272</v>
      </c>
      <c r="F17" s="5" t="s">
        <v>311</v>
      </c>
      <c r="G17" s="5" t="s">
        <v>312</v>
      </c>
      <c r="H17" s="5" t="s">
        <v>270</v>
      </c>
    </row>
    <row r="18" ht="30.15" customHeight="1" spans="1:8">
      <c r="A18" s="5"/>
      <c r="B18" s="6"/>
      <c r="C18" s="6" t="s">
        <v>323</v>
      </c>
      <c r="D18" s="6" t="s">
        <v>324</v>
      </c>
      <c r="E18" s="5" t="s">
        <v>272</v>
      </c>
      <c r="F18" s="5" t="s">
        <v>325</v>
      </c>
      <c r="G18" s="5" t="s">
        <v>326</v>
      </c>
      <c r="H18" s="5" t="s">
        <v>317</v>
      </c>
    </row>
    <row r="19" ht="30.15" customHeight="1" spans="1:8">
      <c r="A19" s="2" t="s">
        <v>284</v>
      </c>
      <c r="B19" s="2"/>
      <c r="C19" s="2"/>
      <c r="D19" s="2"/>
      <c r="E19" s="2"/>
      <c r="F19" s="2"/>
      <c r="G19" s="2"/>
      <c r="H19" s="2"/>
    </row>
    <row r="20" ht="24.15" customHeight="1" spans="1:8">
      <c r="A20" s="2" t="s">
        <v>285</v>
      </c>
      <c r="B20" s="2"/>
      <c r="C20" s="2"/>
      <c r="D20" s="2"/>
      <c r="E20" s="2"/>
      <c r="F20" s="2"/>
      <c r="G20" s="2"/>
      <c r="H20" s="2"/>
    </row>
    <row r="21" ht="31.9" customHeight="1" spans="1:8">
      <c r="A21" s="3" t="s">
        <v>286</v>
      </c>
      <c r="B21" s="4" t="s">
        <v>287</v>
      </c>
      <c r="C21" s="4"/>
      <c r="D21" s="4"/>
      <c r="E21" s="4"/>
      <c r="F21" s="4"/>
      <c r="G21" s="4"/>
      <c r="H21" s="4"/>
    </row>
    <row r="22" ht="44.85" customHeight="1" spans="1:8">
      <c r="A22" s="5" t="s">
        <v>288</v>
      </c>
      <c r="B22" s="5"/>
      <c r="C22" s="6" t="s">
        <v>327</v>
      </c>
      <c r="D22" s="6"/>
      <c r="E22" s="5" t="s">
        <v>290</v>
      </c>
      <c r="F22" s="5"/>
      <c r="G22" s="6"/>
      <c r="H22" s="6"/>
    </row>
    <row r="23" ht="45.7" customHeight="1" spans="1:8">
      <c r="A23" s="5" t="s">
        <v>291</v>
      </c>
      <c r="B23" s="5"/>
      <c r="C23" s="6" t="s">
        <v>252</v>
      </c>
      <c r="D23" s="6"/>
      <c r="E23" s="5" t="s">
        <v>292</v>
      </c>
      <c r="F23" s="5"/>
      <c r="G23" s="6" t="s">
        <v>287</v>
      </c>
      <c r="H23" s="6"/>
    </row>
    <row r="24" ht="33.6" customHeight="1" spans="1:8">
      <c r="A24" s="5" t="s">
        <v>293</v>
      </c>
      <c r="B24" s="5"/>
      <c r="C24" s="5"/>
      <c r="D24" s="5"/>
      <c r="E24" s="5">
        <v>10</v>
      </c>
      <c r="F24" s="5"/>
      <c r="G24" s="5"/>
      <c r="H24" s="5"/>
    </row>
    <row r="25" ht="31.9" customHeight="1" spans="1:8">
      <c r="A25" s="5" t="s">
        <v>294</v>
      </c>
      <c r="B25" s="5"/>
      <c r="C25" s="7" t="s">
        <v>295</v>
      </c>
      <c r="D25" s="7"/>
      <c r="E25" s="8">
        <v>19.08</v>
      </c>
      <c r="F25" s="8"/>
      <c r="G25" s="8"/>
      <c r="H25" s="8"/>
    </row>
    <row r="26" ht="34.5" customHeight="1" spans="1:8">
      <c r="A26" s="5"/>
      <c r="B26" s="5"/>
      <c r="C26" s="5" t="s">
        <v>296</v>
      </c>
      <c r="D26" s="5"/>
      <c r="E26" s="8">
        <v>19.08</v>
      </c>
      <c r="F26" s="8"/>
      <c r="G26" s="8"/>
      <c r="H26" s="8"/>
    </row>
    <row r="27" ht="32.75" customHeight="1" spans="1:8">
      <c r="A27" s="5"/>
      <c r="B27" s="5"/>
      <c r="C27" s="5" t="s">
        <v>297</v>
      </c>
      <c r="D27" s="5"/>
      <c r="E27" s="8"/>
      <c r="F27" s="8"/>
      <c r="G27" s="8"/>
      <c r="H27" s="8"/>
    </row>
    <row r="28" ht="46.55" customHeight="1" spans="1:8">
      <c r="A28" s="5" t="s">
        <v>298</v>
      </c>
      <c r="B28" s="7" t="s">
        <v>328</v>
      </c>
      <c r="C28" s="7"/>
      <c r="D28" s="7"/>
      <c r="E28" s="7"/>
      <c r="F28" s="7"/>
      <c r="G28" s="7"/>
      <c r="H28" s="7"/>
    </row>
    <row r="29" ht="60.35" customHeight="1" spans="1:8">
      <c r="A29" s="5"/>
      <c r="B29" s="7"/>
      <c r="C29" s="7"/>
      <c r="D29" s="7"/>
      <c r="E29" s="7"/>
      <c r="F29" s="7"/>
      <c r="G29" s="7"/>
      <c r="H29" s="7"/>
    </row>
    <row r="30" ht="42.25" customHeight="1" spans="1:8">
      <c r="A30" s="5" t="s">
        <v>300</v>
      </c>
      <c r="B30" s="5" t="s">
        <v>301</v>
      </c>
      <c r="C30" s="5" t="s">
        <v>302</v>
      </c>
      <c r="D30" s="5" t="s">
        <v>303</v>
      </c>
      <c r="E30" s="5" t="s">
        <v>260</v>
      </c>
      <c r="F30" s="5" t="s">
        <v>261</v>
      </c>
      <c r="G30" s="5" t="s">
        <v>304</v>
      </c>
      <c r="H30" s="5" t="s">
        <v>305</v>
      </c>
    </row>
    <row r="31" ht="30.15" customHeight="1" spans="1:8">
      <c r="A31" s="5"/>
      <c r="B31" s="6" t="s">
        <v>318</v>
      </c>
      <c r="C31" s="6" t="s">
        <v>319</v>
      </c>
      <c r="D31" s="6" t="s">
        <v>329</v>
      </c>
      <c r="E31" s="5" t="s">
        <v>272</v>
      </c>
      <c r="F31" s="5" t="s">
        <v>330</v>
      </c>
      <c r="G31" s="5" t="s">
        <v>316</v>
      </c>
      <c r="H31" s="5" t="s">
        <v>317</v>
      </c>
    </row>
    <row r="32" ht="30.15" customHeight="1" spans="1:8">
      <c r="A32" s="5"/>
      <c r="B32" s="6"/>
      <c r="C32" s="6" t="s">
        <v>321</v>
      </c>
      <c r="D32" s="6" t="s">
        <v>331</v>
      </c>
      <c r="E32" s="5" t="s">
        <v>272</v>
      </c>
      <c r="F32" s="5" t="s">
        <v>332</v>
      </c>
      <c r="G32" s="5" t="s">
        <v>264</v>
      </c>
      <c r="H32" s="5" t="s">
        <v>270</v>
      </c>
    </row>
    <row r="33" ht="30.15" customHeight="1" spans="1:8">
      <c r="A33" s="5"/>
      <c r="B33" s="6"/>
      <c r="C33" s="6" t="s">
        <v>323</v>
      </c>
      <c r="D33" s="6" t="s">
        <v>333</v>
      </c>
      <c r="E33" s="5" t="s">
        <v>272</v>
      </c>
      <c r="F33" s="5" t="s">
        <v>334</v>
      </c>
      <c r="G33" s="5" t="s">
        <v>326</v>
      </c>
      <c r="H33" s="5" t="s">
        <v>317</v>
      </c>
    </row>
    <row r="34" ht="30.15" customHeight="1" spans="1:8">
      <c r="A34" s="5"/>
      <c r="B34" s="6" t="s">
        <v>309</v>
      </c>
      <c r="C34" s="6" t="s">
        <v>313</v>
      </c>
      <c r="D34" s="6" t="s">
        <v>335</v>
      </c>
      <c r="E34" s="5" t="s">
        <v>265</v>
      </c>
      <c r="F34" s="5" t="s">
        <v>266</v>
      </c>
      <c r="G34" s="5" t="s">
        <v>264</v>
      </c>
      <c r="H34" s="5" t="s">
        <v>270</v>
      </c>
    </row>
    <row r="35" ht="30.15" customHeight="1" spans="1:8">
      <c r="A35" s="5"/>
      <c r="B35" s="6"/>
      <c r="C35" s="6"/>
      <c r="D35" s="6" t="s">
        <v>336</v>
      </c>
      <c r="E35" s="5" t="s">
        <v>272</v>
      </c>
      <c r="F35" s="5" t="s">
        <v>311</v>
      </c>
      <c r="G35" s="5" t="s">
        <v>312</v>
      </c>
      <c r="H35" s="5" t="s">
        <v>317</v>
      </c>
    </row>
    <row r="36" ht="30.15" customHeight="1" spans="1:8">
      <c r="A36" s="5"/>
      <c r="B36" s="6" t="s">
        <v>306</v>
      </c>
      <c r="C36" s="6" t="s">
        <v>307</v>
      </c>
      <c r="D36" s="6" t="s">
        <v>337</v>
      </c>
      <c r="E36" s="5" t="s">
        <v>265</v>
      </c>
      <c r="F36" s="5" t="s">
        <v>266</v>
      </c>
      <c r="G36" s="5" t="s">
        <v>264</v>
      </c>
      <c r="H36" s="5" t="s">
        <v>270</v>
      </c>
    </row>
    <row r="37" ht="30.15" customHeight="1" spans="1:8">
      <c r="A37" s="2" t="s">
        <v>284</v>
      </c>
      <c r="B37" s="2"/>
      <c r="C37" s="2"/>
      <c r="D37" s="2"/>
      <c r="E37" s="2"/>
      <c r="F37" s="2"/>
      <c r="G37" s="2"/>
      <c r="H37" s="2"/>
    </row>
    <row r="38" ht="24.15" customHeight="1" spans="1:8">
      <c r="A38" s="2" t="s">
        <v>285</v>
      </c>
      <c r="B38" s="2"/>
      <c r="C38" s="2"/>
      <c r="D38" s="2"/>
      <c r="E38" s="2"/>
      <c r="F38" s="2"/>
      <c r="G38" s="2"/>
      <c r="H38" s="2"/>
    </row>
    <row r="39" ht="31.9" customHeight="1" spans="1:8">
      <c r="A39" s="3" t="s">
        <v>286</v>
      </c>
      <c r="B39" s="4" t="s">
        <v>287</v>
      </c>
      <c r="C39" s="4"/>
      <c r="D39" s="4"/>
      <c r="E39" s="4"/>
      <c r="F39" s="4"/>
      <c r="G39" s="4"/>
      <c r="H39" s="4"/>
    </row>
    <row r="40" ht="44.85" customHeight="1" spans="1:8">
      <c r="A40" s="5" t="s">
        <v>288</v>
      </c>
      <c r="B40" s="5"/>
      <c r="C40" s="6" t="s">
        <v>338</v>
      </c>
      <c r="D40" s="6"/>
      <c r="E40" s="5" t="s">
        <v>290</v>
      </c>
      <c r="F40" s="5"/>
      <c r="G40" s="6"/>
      <c r="H40" s="6"/>
    </row>
    <row r="41" ht="45.7" customHeight="1" spans="1:8">
      <c r="A41" s="5" t="s">
        <v>291</v>
      </c>
      <c r="B41" s="5"/>
      <c r="C41" s="6" t="s">
        <v>252</v>
      </c>
      <c r="D41" s="6"/>
      <c r="E41" s="5" t="s">
        <v>292</v>
      </c>
      <c r="F41" s="5"/>
      <c r="G41" s="6" t="s">
        <v>287</v>
      </c>
      <c r="H41" s="6"/>
    </row>
    <row r="42" ht="33.6" customHeight="1" spans="1:8">
      <c r="A42" s="5" t="s">
        <v>293</v>
      </c>
      <c r="B42" s="5"/>
      <c r="C42" s="5"/>
      <c r="D42" s="5"/>
      <c r="E42" s="5">
        <v>10</v>
      </c>
      <c r="F42" s="5"/>
      <c r="G42" s="5"/>
      <c r="H42" s="5"/>
    </row>
    <row r="43" ht="31.9" customHeight="1" spans="1:8">
      <c r="A43" s="5" t="s">
        <v>294</v>
      </c>
      <c r="B43" s="5"/>
      <c r="C43" s="7" t="s">
        <v>295</v>
      </c>
      <c r="D43" s="7"/>
      <c r="E43" s="8">
        <v>192.97</v>
      </c>
      <c r="F43" s="8"/>
      <c r="G43" s="8"/>
      <c r="H43" s="8"/>
    </row>
    <row r="44" ht="34.5" customHeight="1" spans="1:8">
      <c r="A44" s="5"/>
      <c r="B44" s="5"/>
      <c r="C44" s="5" t="s">
        <v>296</v>
      </c>
      <c r="D44" s="5"/>
      <c r="E44" s="8">
        <v>192.97</v>
      </c>
      <c r="F44" s="8"/>
      <c r="G44" s="8"/>
      <c r="H44" s="8"/>
    </row>
    <row r="45" ht="32.75" customHeight="1" spans="1:8">
      <c r="A45" s="5"/>
      <c r="B45" s="5"/>
      <c r="C45" s="5" t="s">
        <v>297</v>
      </c>
      <c r="D45" s="5"/>
      <c r="E45" s="8"/>
      <c r="F45" s="8"/>
      <c r="G45" s="8"/>
      <c r="H45" s="8"/>
    </row>
    <row r="46" ht="46.55" customHeight="1" spans="1:8">
      <c r="A46" s="5" t="s">
        <v>298</v>
      </c>
      <c r="B46" s="7" t="s">
        <v>339</v>
      </c>
      <c r="C46" s="7"/>
      <c r="D46" s="7"/>
      <c r="E46" s="7"/>
      <c r="F46" s="7"/>
      <c r="G46" s="7"/>
      <c r="H46" s="7"/>
    </row>
    <row r="47" ht="60.35" customHeight="1" spans="1:8">
      <c r="A47" s="5"/>
      <c r="B47" s="7"/>
      <c r="C47" s="7"/>
      <c r="D47" s="7"/>
      <c r="E47" s="7"/>
      <c r="F47" s="7"/>
      <c r="G47" s="7"/>
      <c r="H47" s="7"/>
    </row>
    <row r="48" ht="42.25" customHeight="1" spans="1:8">
      <c r="A48" s="5" t="s">
        <v>300</v>
      </c>
      <c r="B48" s="5" t="s">
        <v>301</v>
      </c>
      <c r="C48" s="5" t="s">
        <v>302</v>
      </c>
      <c r="D48" s="5" t="s">
        <v>303</v>
      </c>
      <c r="E48" s="5" t="s">
        <v>260</v>
      </c>
      <c r="F48" s="5" t="s">
        <v>261</v>
      </c>
      <c r="G48" s="5" t="s">
        <v>304</v>
      </c>
      <c r="H48" s="5" t="s">
        <v>305</v>
      </c>
    </row>
    <row r="49" ht="30.15" customHeight="1" spans="1:8">
      <c r="A49" s="5"/>
      <c r="B49" s="6" t="s">
        <v>318</v>
      </c>
      <c r="C49" s="6" t="s">
        <v>323</v>
      </c>
      <c r="D49" s="6" t="s">
        <v>340</v>
      </c>
      <c r="E49" s="5" t="s">
        <v>272</v>
      </c>
      <c r="F49" s="5" t="s">
        <v>341</v>
      </c>
      <c r="G49" s="5" t="s">
        <v>342</v>
      </c>
      <c r="H49" s="5" t="s">
        <v>315</v>
      </c>
    </row>
    <row r="50" ht="30.15" customHeight="1" spans="1:8">
      <c r="A50" s="5"/>
      <c r="B50" s="6"/>
      <c r="C50" s="6"/>
      <c r="D50" s="6" t="s">
        <v>343</v>
      </c>
      <c r="E50" s="5" t="s">
        <v>272</v>
      </c>
      <c r="F50" s="5" t="s">
        <v>344</v>
      </c>
      <c r="G50" s="5" t="s">
        <v>342</v>
      </c>
      <c r="H50" s="5" t="s">
        <v>315</v>
      </c>
    </row>
    <row r="51" ht="30.15" customHeight="1" spans="1:8">
      <c r="A51" s="5"/>
      <c r="B51" s="6"/>
      <c r="C51" s="6"/>
      <c r="D51" s="6" t="s">
        <v>345</v>
      </c>
      <c r="E51" s="5" t="s">
        <v>272</v>
      </c>
      <c r="F51" s="5" t="s">
        <v>346</v>
      </c>
      <c r="G51" s="5" t="s">
        <v>342</v>
      </c>
      <c r="H51" s="5" t="s">
        <v>315</v>
      </c>
    </row>
    <row r="52" ht="30.15" customHeight="1" spans="1:8">
      <c r="A52" s="5"/>
      <c r="B52" s="6"/>
      <c r="C52" s="6"/>
      <c r="D52" s="6" t="s">
        <v>347</v>
      </c>
      <c r="E52" s="5" t="s">
        <v>272</v>
      </c>
      <c r="F52" s="5" t="s">
        <v>315</v>
      </c>
      <c r="G52" s="5" t="s">
        <v>342</v>
      </c>
      <c r="H52" s="5" t="s">
        <v>270</v>
      </c>
    </row>
    <row r="53" ht="30.15" customHeight="1" spans="1:8">
      <c r="A53" s="5"/>
      <c r="B53" s="6"/>
      <c r="C53" s="6"/>
      <c r="D53" s="6" t="s">
        <v>348</v>
      </c>
      <c r="E53" s="5" t="s">
        <v>272</v>
      </c>
      <c r="F53" s="5" t="s">
        <v>349</v>
      </c>
      <c r="G53" s="5" t="s">
        <v>342</v>
      </c>
      <c r="H53" s="5" t="s">
        <v>315</v>
      </c>
    </row>
    <row r="54" ht="30.15" customHeight="1" spans="1:8">
      <c r="A54" s="5"/>
      <c r="B54" s="6"/>
      <c r="C54" s="6"/>
      <c r="D54" s="6" t="s">
        <v>350</v>
      </c>
      <c r="E54" s="5" t="s">
        <v>272</v>
      </c>
      <c r="F54" s="5" t="s">
        <v>351</v>
      </c>
      <c r="G54" s="5" t="s">
        <v>342</v>
      </c>
      <c r="H54" s="5" t="s">
        <v>315</v>
      </c>
    </row>
    <row r="55" ht="30.15" customHeight="1" spans="1:8">
      <c r="A55" s="5"/>
      <c r="B55" s="6"/>
      <c r="C55" s="6" t="s">
        <v>319</v>
      </c>
      <c r="D55" s="6" t="s">
        <v>352</v>
      </c>
      <c r="E55" s="5" t="s">
        <v>272</v>
      </c>
      <c r="F55" s="5" t="s">
        <v>353</v>
      </c>
      <c r="G55" s="5" t="s">
        <v>316</v>
      </c>
      <c r="H55" s="5" t="s">
        <v>315</v>
      </c>
    </row>
    <row r="56" ht="30.15" customHeight="1" spans="1:8">
      <c r="A56" s="5"/>
      <c r="B56" s="6"/>
      <c r="C56" s="6"/>
      <c r="D56" s="6" t="s">
        <v>354</v>
      </c>
      <c r="E56" s="5" t="s">
        <v>272</v>
      </c>
      <c r="F56" s="5" t="s">
        <v>355</v>
      </c>
      <c r="G56" s="5" t="s">
        <v>316</v>
      </c>
      <c r="H56" s="5" t="s">
        <v>270</v>
      </c>
    </row>
    <row r="57" ht="30.15" customHeight="1" spans="1:8">
      <c r="A57" s="5"/>
      <c r="B57" s="6"/>
      <c r="C57" s="6"/>
      <c r="D57" s="6" t="s">
        <v>356</v>
      </c>
      <c r="E57" s="5" t="s">
        <v>272</v>
      </c>
      <c r="F57" s="5" t="s">
        <v>355</v>
      </c>
      <c r="G57" s="5" t="s">
        <v>357</v>
      </c>
      <c r="H57" s="5" t="s">
        <v>270</v>
      </c>
    </row>
    <row r="58" ht="30.15" customHeight="1" spans="1:8">
      <c r="A58" s="5"/>
      <c r="B58" s="6" t="s">
        <v>306</v>
      </c>
      <c r="C58" s="6" t="s">
        <v>307</v>
      </c>
      <c r="D58" s="6" t="s">
        <v>358</v>
      </c>
      <c r="E58" s="5" t="s">
        <v>265</v>
      </c>
      <c r="F58" s="5" t="s">
        <v>266</v>
      </c>
      <c r="G58" s="5" t="s">
        <v>264</v>
      </c>
      <c r="H58" s="5" t="s">
        <v>270</v>
      </c>
    </row>
    <row r="59" ht="44.85" customHeight="1" spans="1:8">
      <c r="A59" s="5"/>
      <c r="B59" s="6" t="s">
        <v>309</v>
      </c>
      <c r="C59" s="6" t="s">
        <v>313</v>
      </c>
      <c r="D59" s="6" t="s">
        <v>359</v>
      </c>
      <c r="E59" s="5" t="s">
        <v>265</v>
      </c>
      <c r="F59" s="5" t="s">
        <v>266</v>
      </c>
      <c r="G59" s="5" t="s">
        <v>264</v>
      </c>
      <c r="H59" s="5" t="s">
        <v>270</v>
      </c>
    </row>
    <row r="60" ht="30.15" customHeight="1" spans="1:8">
      <c r="A60" s="5"/>
      <c r="B60" s="6"/>
      <c r="C60" s="6" t="s">
        <v>360</v>
      </c>
      <c r="D60" s="6" t="s">
        <v>361</v>
      </c>
      <c r="E60" s="5" t="s">
        <v>272</v>
      </c>
      <c r="F60" s="5" t="s">
        <v>311</v>
      </c>
      <c r="G60" s="5" t="s">
        <v>312</v>
      </c>
      <c r="H60" s="5" t="s">
        <v>270</v>
      </c>
    </row>
    <row r="61" ht="30.15" customHeight="1" spans="1:8">
      <c r="A61" s="2" t="s">
        <v>284</v>
      </c>
      <c r="B61" s="2"/>
      <c r="C61" s="2"/>
      <c r="D61" s="2"/>
      <c r="E61" s="2"/>
      <c r="F61" s="2"/>
      <c r="G61" s="2"/>
      <c r="H61" s="2"/>
    </row>
    <row r="62" ht="24.15" customHeight="1" spans="1:8">
      <c r="A62" s="2" t="s">
        <v>285</v>
      </c>
      <c r="B62" s="2"/>
      <c r="C62" s="2"/>
      <c r="D62" s="2"/>
      <c r="E62" s="2"/>
      <c r="F62" s="2"/>
      <c r="G62" s="2"/>
      <c r="H62" s="2"/>
    </row>
    <row r="63" ht="31.9" customHeight="1" spans="1:8">
      <c r="A63" s="3" t="s">
        <v>286</v>
      </c>
      <c r="B63" s="4" t="s">
        <v>287</v>
      </c>
      <c r="C63" s="4"/>
      <c r="D63" s="4"/>
      <c r="E63" s="4"/>
      <c r="F63" s="4"/>
      <c r="G63" s="4"/>
      <c r="H63" s="4"/>
    </row>
    <row r="64" ht="44.85" customHeight="1" spans="1:8">
      <c r="A64" s="5" t="s">
        <v>288</v>
      </c>
      <c r="B64" s="5"/>
      <c r="C64" s="6" t="s">
        <v>362</v>
      </c>
      <c r="D64" s="6"/>
      <c r="E64" s="5" t="s">
        <v>290</v>
      </c>
      <c r="F64" s="5"/>
      <c r="G64" s="6"/>
      <c r="H64" s="6"/>
    </row>
    <row r="65" ht="45.7" customHeight="1" spans="1:8">
      <c r="A65" s="5" t="s">
        <v>291</v>
      </c>
      <c r="B65" s="5"/>
      <c r="C65" s="6" t="s">
        <v>252</v>
      </c>
      <c r="D65" s="6"/>
      <c r="E65" s="5" t="s">
        <v>292</v>
      </c>
      <c r="F65" s="5"/>
      <c r="G65" s="6" t="s">
        <v>287</v>
      </c>
      <c r="H65" s="6"/>
    </row>
    <row r="66" ht="33.6" customHeight="1" spans="1:8">
      <c r="A66" s="5" t="s">
        <v>293</v>
      </c>
      <c r="B66" s="5"/>
      <c r="C66" s="5"/>
      <c r="D66" s="5"/>
      <c r="E66" s="5">
        <v>10</v>
      </c>
      <c r="F66" s="5"/>
      <c r="G66" s="5"/>
      <c r="H66" s="5"/>
    </row>
    <row r="67" ht="31.9" customHeight="1" spans="1:8">
      <c r="A67" s="5" t="s">
        <v>294</v>
      </c>
      <c r="B67" s="5"/>
      <c r="C67" s="7" t="s">
        <v>295</v>
      </c>
      <c r="D67" s="7"/>
      <c r="E67" s="8">
        <v>50</v>
      </c>
      <c r="F67" s="8"/>
      <c r="G67" s="8"/>
      <c r="H67" s="8"/>
    </row>
    <row r="68" ht="34.5" customHeight="1" spans="1:8">
      <c r="A68" s="5"/>
      <c r="B68" s="5"/>
      <c r="C68" s="5" t="s">
        <v>296</v>
      </c>
      <c r="D68" s="5"/>
      <c r="E68" s="8">
        <v>50</v>
      </c>
      <c r="F68" s="8"/>
      <c r="G68" s="8"/>
      <c r="H68" s="8"/>
    </row>
    <row r="69" ht="32.75" customHeight="1" spans="1:8">
      <c r="A69" s="5"/>
      <c r="B69" s="5"/>
      <c r="C69" s="5" t="s">
        <v>297</v>
      </c>
      <c r="D69" s="5"/>
      <c r="E69" s="8"/>
      <c r="F69" s="8"/>
      <c r="G69" s="8"/>
      <c r="H69" s="8"/>
    </row>
    <row r="70" ht="46.55" customHeight="1" spans="1:8">
      <c r="A70" s="5" t="s">
        <v>298</v>
      </c>
      <c r="B70" s="7" t="s">
        <v>363</v>
      </c>
      <c r="C70" s="7"/>
      <c r="D70" s="7"/>
      <c r="E70" s="7"/>
      <c r="F70" s="7"/>
      <c r="G70" s="7"/>
      <c r="H70" s="7"/>
    </row>
    <row r="71" ht="60.35" customHeight="1" spans="1:8">
      <c r="A71" s="5"/>
      <c r="B71" s="7"/>
      <c r="C71" s="7"/>
      <c r="D71" s="7"/>
      <c r="E71" s="7"/>
      <c r="F71" s="7"/>
      <c r="G71" s="7"/>
      <c r="H71" s="7"/>
    </row>
    <row r="72" ht="42.25" customHeight="1" spans="1:8">
      <c r="A72" s="5" t="s">
        <v>300</v>
      </c>
      <c r="B72" s="5" t="s">
        <v>301</v>
      </c>
      <c r="C72" s="5" t="s">
        <v>302</v>
      </c>
      <c r="D72" s="5" t="s">
        <v>303</v>
      </c>
      <c r="E72" s="5" t="s">
        <v>260</v>
      </c>
      <c r="F72" s="5" t="s">
        <v>261</v>
      </c>
      <c r="G72" s="5" t="s">
        <v>304</v>
      </c>
      <c r="H72" s="5" t="s">
        <v>305</v>
      </c>
    </row>
    <row r="73" ht="30.15" customHeight="1" spans="1:8">
      <c r="A73" s="5"/>
      <c r="B73" s="6" t="s">
        <v>318</v>
      </c>
      <c r="C73" s="6" t="s">
        <v>319</v>
      </c>
      <c r="D73" s="6" t="s">
        <v>364</v>
      </c>
      <c r="E73" s="5" t="s">
        <v>272</v>
      </c>
      <c r="F73" s="5" t="s">
        <v>365</v>
      </c>
      <c r="G73" s="5" t="s">
        <v>366</v>
      </c>
      <c r="H73" s="5" t="s">
        <v>270</v>
      </c>
    </row>
    <row r="74" ht="30.15" customHeight="1" spans="1:8">
      <c r="A74" s="5"/>
      <c r="B74" s="6"/>
      <c r="C74" s="6"/>
      <c r="D74" s="6" t="s">
        <v>367</v>
      </c>
      <c r="E74" s="5" t="s">
        <v>272</v>
      </c>
      <c r="F74" s="5" t="s">
        <v>365</v>
      </c>
      <c r="G74" s="5" t="s">
        <v>368</v>
      </c>
      <c r="H74" s="5" t="s">
        <v>270</v>
      </c>
    </row>
    <row r="75" ht="44.85" customHeight="1" spans="1:8">
      <c r="A75" s="5"/>
      <c r="B75" s="6"/>
      <c r="C75" s="6"/>
      <c r="D75" s="6" t="s">
        <v>369</v>
      </c>
      <c r="E75" s="5" t="s">
        <v>272</v>
      </c>
      <c r="F75" s="5" t="s">
        <v>370</v>
      </c>
      <c r="G75" s="5" t="s">
        <v>366</v>
      </c>
      <c r="H75" s="5" t="s">
        <v>270</v>
      </c>
    </row>
    <row r="76" ht="30.15" customHeight="1" spans="1:8">
      <c r="A76" s="5"/>
      <c r="B76" s="6"/>
      <c r="C76" s="6"/>
      <c r="D76" s="6" t="s">
        <v>371</v>
      </c>
      <c r="E76" s="5" t="s">
        <v>272</v>
      </c>
      <c r="F76" s="5" t="s">
        <v>315</v>
      </c>
      <c r="G76" s="5" t="s">
        <v>357</v>
      </c>
      <c r="H76" s="5" t="s">
        <v>270</v>
      </c>
    </row>
    <row r="77" ht="30.15" customHeight="1" spans="1:8">
      <c r="A77" s="5"/>
      <c r="B77" s="6"/>
      <c r="C77" s="6"/>
      <c r="D77" s="6" t="s">
        <v>372</v>
      </c>
      <c r="E77" s="5" t="s">
        <v>272</v>
      </c>
      <c r="F77" s="5" t="s">
        <v>373</v>
      </c>
      <c r="G77" s="5" t="s">
        <v>368</v>
      </c>
      <c r="H77" s="5" t="s">
        <v>270</v>
      </c>
    </row>
    <row r="78" ht="30.15" customHeight="1" spans="1:8">
      <c r="A78" s="5"/>
      <c r="B78" s="6"/>
      <c r="C78" s="6"/>
      <c r="D78" s="6" t="s">
        <v>374</v>
      </c>
      <c r="E78" s="5" t="s">
        <v>272</v>
      </c>
      <c r="F78" s="5" t="s">
        <v>375</v>
      </c>
      <c r="G78" s="5" t="s">
        <v>376</v>
      </c>
      <c r="H78" s="5" t="s">
        <v>270</v>
      </c>
    </row>
    <row r="79" ht="30.15" customHeight="1" spans="1:8">
      <c r="A79" s="5"/>
      <c r="B79" s="6" t="s">
        <v>306</v>
      </c>
      <c r="C79" s="6" t="s">
        <v>307</v>
      </c>
      <c r="D79" s="6" t="s">
        <v>377</v>
      </c>
      <c r="E79" s="5" t="s">
        <v>272</v>
      </c>
      <c r="F79" s="5" t="s">
        <v>332</v>
      </c>
      <c r="G79" s="5" t="s">
        <v>264</v>
      </c>
      <c r="H79" s="5" t="s">
        <v>270</v>
      </c>
    </row>
    <row r="80" ht="30.15" customHeight="1" spans="1:8">
      <c r="A80" s="5"/>
      <c r="B80" s="6" t="s">
        <v>309</v>
      </c>
      <c r="C80" s="6" t="s">
        <v>313</v>
      </c>
      <c r="D80" s="6" t="s">
        <v>378</v>
      </c>
      <c r="E80" s="5" t="s">
        <v>272</v>
      </c>
      <c r="F80" s="5" t="s">
        <v>332</v>
      </c>
      <c r="G80" s="5" t="s">
        <v>264</v>
      </c>
      <c r="H80" s="5" t="s">
        <v>317</v>
      </c>
    </row>
    <row r="81" ht="16.35" customHeight="1" spans="1:8">
      <c r="A81" s="9"/>
      <c r="B81" s="9"/>
      <c r="C81" s="9"/>
      <c r="D81" s="9"/>
      <c r="E81" s="9"/>
      <c r="F81" s="9"/>
      <c r="G81" s="9"/>
      <c r="H81" s="9"/>
    </row>
    <row r="82" ht="16.35" customHeight="1"/>
    <row r="83" ht="16.35" customHeight="1" spans="1:3">
      <c r="A83" s="9"/>
      <c r="B83" s="9"/>
      <c r="C83" s="9"/>
    </row>
    <row r="84" ht="16.35" customHeight="1"/>
    <row r="85" ht="16.35" customHeight="1" spans="1:3">
      <c r="A85" s="9"/>
      <c r="B85" s="9"/>
      <c r="C85" s="9"/>
    </row>
    <row r="86" ht="16.35" customHeight="1"/>
    <row r="87" ht="16.35" customHeight="1"/>
    <row r="88" ht="16.35" customHeight="1" spans="1:3">
      <c r="A88" s="9"/>
      <c r="B88" s="9"/>
      <c r="C88" s="9"/>
    </row>
    <row r="89" ht="16.35" customHeight="1" spans="1:1">
      <c r="A89" s="9"/>
    </row>
    <row r="90" ht="16.35" customHeight="1"/>
    <row r="91" ht="16.35" customHeight="1"/>
    <row r="92" ht="16.35" customHeight="1" spans="1:3">
      <c r="A92" s="9"/>
      <c r="B92" s="9"/>
      <c r="C92" s="9"/>
    </row>
    <row r="93" ht="16.35" customHeight="1" spans="1:1">
      <c r="A93" s="9"/>
    </row>
    <row r="94" ht="16.35" customHeight="1"/>
    <row r="95" ht="16.35" customHeight="1" spans="1:3">
      <c r="A95" s="9"/>
      <c r="B95" s="9"/>
      <c r="C95" s="9"/>
    </row>
    <row r="96" ht="16.35" customHeight="1"/>
    <row r="97" ht="16.35" customHeight="1" spans="1:3">
      <c r="A97" s="9"/>
      <c r="B97" s="9"/>
      <c r="C97" s="9"/>
    </row>
    <row r="98" ht="16.35" customHeight="1" spans="1:1">
      <c r="A98" s="9"/>
    </row>
    <row r="99" ht="16.35" customHeight="1"/>
    <row r="100" ht="16.35" customHeight="1" spans="1:3">
      <c r="A100" s="9"/>
      <c r="B100" s="9"/>
      <c r="C100" s="9"/>
    </row>
    <row r="101" ht="16.35" customHeight="1" spans="1:1">
      <c r="A101" s="9"/>
    </row>
  </sheetData>
  <mergeCells count="102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9:H19"/>
    <mergeCell ref="A20:H20"/>
    <mergeCell ref="B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D24"/>
    <mergeCell ref="E24:H24"/>
    <mergeCell ref="C25:D25"/>
    <mergeCell ref="E25:H25"/>
    <mergeCell ref="C26:D26"/>
    <mergeCell ref="E26:H26"/>
    <mergeCell ref="C27:D27"/>
    <mergeCell ref="E27:H27"/>
    <mergeCell ref="A37:H37"/>
    <mergeCell ref="A38:H38"/>
    <mergeCell ref="B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D42"/>
    <mergeCell ref="E42:H42"/>
    <mergeCell ref="C43:D43"/>
    <mergeCell ref="E43:H43"/>
    <mergeCell ref="C44:D44"/>
    <mergeCell ref="E44:H44"/>
    <mergeCell ref="C45:D45"/>
    <mergeCell ref="E45:H45"/>
    <mergeCell ref="A61:H61"/>
    <mergeCell ref="A62:H62"/>
    <mergeCell ref="B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D66"/>
    <mergeCell ref="E66:H66"/>
    <mergeCell ref="C67:D67"/>
    <mergeCell ref="E67:H67"/>
    <mergeCell ref="C68:D68"/>
    <mergeCell ref="E68:H68"/>
    <mergeCell ref="C69:D69"/>
    <mergeCell ref="E69:H69"/>
    <mergeCell ref="A10:A11"/>
    <mergeCell ref="A12:A18"/>
    <mergeCell ref="A28:A29"/>
    <mergeCell ref="A30:A36"/>
    <mergeCell ref="A46:A47"/>
    <mergeCell ref="A48:A60"/>
    <mergeCell ref="A70:A71"/>
    <mergeCell ref="A72:A80"/>
    <mergeCell ref="B14:B15"/>
    <mergeCell ref="B16:B18"/>
    <mergeCell ref="B31:B33"/>
    <mergeCell ref="B34:B35"/>
    <mergeCell ref="B49:B57"/>
    <mergeCell ref="B59:B60"/>
    <mergeCell ref="B73:B78"/>
    <mergeCell ref="C49:C54"/>
    <mergeCell ref="C55:C57"/>
    <mergeCell ref="C73:C78"/>
    <mergeCell ref="A7:B9"/>
    <mergeCell ref="B10:H11"/>
    <mergeCell ref="A25:B27"/>
    <mergeCell ref="B28:H29"/>
    <mergeCell ref="A43:B45"/>
    <mergeCell ref="B46:H47"/>
    <mergeCell ref="A67:B69"/>
    <mergeCell ref="B70:H71"/>
  </mergeCells>
  <printOptions horizontalCentered="1"/>
  <pageMargins left="0.27700001001358" right="0.27700001001358" top="0.112000003457069" bottom="0.268999993801117" header="0" footer="0"/>
  <pageSetup paperSize="9" orientation="portrait"/>
  <headerFooter/>
  <rowBreaks count="3" manualBreakCount="3">
    <brk id="18" max="16383" man="1"/>
    <brk id="36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opLeftCell="A43" workbookViewId="0">
      <selection activeCell="B2" sqref="B2:F3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52</v>
      </c>
      <c r="C1" s="10"/>
      <c r="D1" s="10"/>
      <c r="E1" s="10"/>
      <c r="F1" s="10"/>
    </row>
    <row r="2" ht="16.35" customHeight="1" spans="2:6">
      <c r="B2" s="85" t="s">
        <v>53</v>
      </c>
      <c r="C2" s="85"/>
      <c r="D2" s="85"/>
      <c r="E2" s="85"/>
      <c r="F2" s="85"/>
    </row>
    <row r="3" ht="16.35" customHeight="1" spans="2:6">
      <c r="B3" s="85"/>
      <c r="C3" s="85"/>
      <c r="D3" s="85"/>
      <c r="E3" s="85"/>
      <c r="F3" s="85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3" t="s">
        <v>2</v>
      </c>
    </row>
    <row r="6" ht="34.5" customHeight="1" spans="2:6">
      <c r="B6" s="82" t="s">
        <v>54</v>
      </c>
      <c r="C6" s="82"/>
      <c r="D6" s="82" t="s">
        <v>55</v>
      </c>
      <c r="E6" s="82"/>
      <c r="F6" s="82"/>
    </row>
    <row r="7" ht="29.3" customHeight="1" spans="2:6">
      <c r="B7" s="82" t="s">
        <v>56</v>
      </c>
      <c r="C7" s="82" t="s">
        <v>57</v>
      </c>
      <c r="D7" s="82" t="s">
        <v>58</v>
      </c>
      <c r="E7" s="82" t="s">
        <v>59</v>
      </c>
      <c r="F7" s="82" t="s">
        <v>60</v>
      </c>
    </row>
    <row r="8" ht="22.4" customHeight="1" spans="2:6">
      <c r="B8" s="25" t="s">
        <v>7</v>
      </c>
      <c r="C8" s="25"/>
      <c r="D8" s="86">
        <f>E8+F8</f>
        <v>1302.87</v>
      </c>
      <c r="E8" s="86">
        <f>SUM(E9,E18,E21,E24,E33,E38,E44,E51)</f>
        <v>1035.33</v>
      </c>
      <c r="F8" s="86">
        <f>SUM(F9,F18,F21,F24,F33,F38,F44,F51)</f>
        <v>267.54</v>
      </c>
    </row>
    <row r="9" ht="19.8" customHeight="1" spans="2:6">
      <c r="B9" s="78" t="s">
        <v>61</v>
      </c>
      <c r="C9" s="79" t="s">
        <v>62</v>
      </c>
      <c r="D9" s="87">
        <v>557.1</v>
      </c>
      <c r="E9" s="87">
        <v>532.53</v>
      </c>
      <c r="F9" s="87">
        <v>24.57</v>
      </c>
    </row>
    <row r="10" ht="17.25" customHeight="1" spans="2:6">
      <c r="B10" s="19">
        <v>20101</v>
      </c>
      <c r="C10" s="18" t="s">
        <v>63</v>
      </c>
      <c r="D10" s="87">
        <v>16.49</v>
      </c>
      <c r="E10" s="87">
        <v>16.49</v>
      </c>
      <c r="F10" s="87"/>
    </row>
    <row r="11" ht="18.95" customHeight="1" spans="2:6">
      <c r="B11" s="19">
        <v>2010101</v>
      </c>
      <c r="C11" s="18" t="s">
        <v>64</v>
      </c>
      <c r="D11" s="87">
        <v>16.49</v>
      </c>
      <c r="E11" s="87">
        <v>16.49</v>
      </c>
      <c r="F11" s="87"/>
    </row>
    <row r="12" ht="17.25" customHeight="1" spans="2:6">
      <c r="B12" s="19" t="s">
        <v>65</v>
      </c>
      <c r="C12" s="18" t="s">
        <v>66</v>
      </c>
      <c r="D12" s="87">
        <v>485.4</v>
      </c>
      <c r="E12" s="87">
        <v>460.83</v>
      </c>
      <c r="F12" s="87">
        <v>24.57</v>
      </c>
    </row>
    <row r="13" ht="18.95" customHeight="1" spans="2:6">
      <c r="B13" s="19" t="s">
        <v>67</v>
      </c>
      <c r="C13" s="18" t="s">
        <v>68</v>
      </c>
      <c r="D13" s="87">
        <v>485.4</v>
      </c>
      <c r="E13" s="87">
        <v>460.83</v>
      </c>
      <c r="F13" s="87">
        <v>24.57</v>
      </c>
    </row>
    <row r="14" ht="19.8" customHeight="1" spans="2:6">
      <c r="B14" s="78">
        <v>20106</v>
      </c>
      <c r="C14" s="79" t="s">
        <v>69</v>
      </c>
      <c r="D14" s="87">
        <v>23.29</v>
      </c>
      <c r="E14" s="87">
        <v>23.29</v>
      </c>
      <c r="F14" s="87"/>
    </row>
    <row r="15" ht="17.25" customHeight="1" spans="2:6">
      <c r="B15" s="19">
        <v>2010601</v>
      </c>
      <c r="C15" s="18" t="s">
        <v>70</v>
      </c>
      <c r="D15" s="87">
        <v>23.29</v>
      </c>
      <c r="E15" s="87">
        <v>23.29</v>
      </c>
      <c r="F15" s="87"/>
    </row>
    <row r="16" ht="18.95" customHeight="1" spans="2:6">
      <c r="B16" s="19">
        <v>20131</v>
      </c>
      <c r="C16" s="18" t="s">
        <v>71</v>
      </c>
      <c r="D16" s="87">
        <v>31.92</v>
      </c>
      <c r="E16" s="87">
        <v>31.92</v>
      </c>
      <c r="F16" s="87"/>
    </row>
    <row r="17" ht="17.25" customHeight="1" spans="2:6">
      <c r="B17" s="19">
        <v>2013101</v>
      </c>
      <c r="C17" s="18" t="s">
        <v>72</v>
      </c>
      <c r="D17" s="87">
        <v>31.92</v>
      </c>
      <c r="E17" s="87">
        <v>31.92</v>
      </c>
      <c r="F17" s="87"/>
    </row>
    <row r="18" ht="18.95" customHeight="1" spans="2:6">
      <c r="B18" s="19">
        <v>203</v>
      </c>
      <c r="C18" s="18" t="s">
        <v>73</v>
      </c>
      <c r="D18" s="87">
        <v>2</v>
      </c>
      <c r="E18" s="87">
        <v>2</v>
      </c>
      <c r="F18" s="87"/>
    </row>
    <row r="19" ht="18.95" customHeight="1" spans="2:6">
      <c r="B19" s="19">
        <v>20306</v>
      </c>
      <c r="C19" s="18" t="s">
        <v>74</v>
      </c>
      <c r="D19" s="87">
        <v>2</v>
      </c>
      <c r="E19" s="87">
        <v>2</v>
      </c>
      <c r="F19" s="87"/>
    </row>
    <row r="20" ht="18.95" customHeight="1" spans="2:6">
      <c r="B20" s="19">
        <v>2030607</v>
      </c>
      <c r="C20" s="18" t="s">
        <v>75</v>
      </c>
      <c r="D20" s="87">
        <v>2</v>
      </c>
      <c r="E20" s="87">
        <v>2</v>
      </c>
      <c r="F20" s="87"/>
    </row>
    <row r="21" ht="19.8" customHeight="1" spans="2:6">
      <c r="B21" s="78">
        <v>207</v>
      </c>
      <c r="C21" s="79" t="s">
        <v>76</v>
      </c>
      <c r="D21" s="87">
        <v>12.87</v>
      </c>
      <c r="E21" s="87">
        <v>12.87</v>
      </c>
      <c r="F21" s="87"/>
    </row>
    <row r="22" ht="17.25" customHeight="1" spans="2:6">
      <c r="B22" s="19">
        <v>20701</v>
      </c>
      <c r="C22" s="18" t="s">
        <v>77</v>
      </c>
      <c r="D22" s="87">
        <v>12.87</v>
      </c>
      <c r="E22" s="87">
        <v>12.87</v>
      </c>
      <c r="F22" s="87"/>
    </row>
    <row r="23" ht="18.95" customHeight="1" spans="2:6">
      <c r="B23" s="19">
        <v>2070107</v>
      </c>
      <c r="C23" s="18" t="s">
        <v>78</v>
      </c>
      <c r="D23" s="87">
        <v>12.87</v>
      </c>
      <c r="E23" s="87">
        <v>12.87</v>
      </c>
      <c r="F23" s="87"/>
    </row>
    <row r="24" ht="19.8" customHeight="1" spans="2:6">
      <c r="B24" s="78" t="s">
        <v>79</v>
      </c>
      <c r="C24" s="79" t="s">
        <v>80</v>
      </c>
      <c r="D24" s="87">
        <v>180.51</v>
      </c>
      <c r="E24" s="87">
        <v>180.51</v>
      </c>
      <c r="F24" s="87"/>
    </row>
    <row r="25" ht="17.25" customHeight="1" spans="2:6">
      <c r="B25" s="19">
        <v>20801</v>
      </c>
      <c r="C25" s="18" t="s">
        <v>81</v>
      </c>
      <c r="D25" s="87">
        <v>20.24</v>
      </c>
      <c r="E25" s="87">
        <v>20.24</v>
      </c>
      <c r="F25" s="87"/>
    </row>
    <row r="26" ht="18.95" customHeight="1" spans="2:6">
      <c r="B26" s="19">
        <v>2080109</v>
      </c>
      <c r="C26" s="18" t="s">
        <v>82</v>
      </c>
      <c r="D26" s="87">
        <v>20.24</v>
      </c>
      <c r="E26" s="87">
        <v>20.24</v>
      </c>
      <c r="F26" s="87"/>
    </row>
    <row r="27" ht="19.8" customHeight="1" spans="2:6">
      <c r="B27" s="78">
        <v>20805</v>
      </c>
      <c r="C27" s="79" t="s">
        <v>83</v>
      </c>
      <c r="D27" s="87">
        <v>137.77</v>
      </c>
      <c r="E27" s="87">
        <v>137.77</v>
      </c>
      <c r="F27" s="87"/>
    </row>
    <row r="28" ht="17.25" customHeight="1" spans="2:6">
      <c r="B28" s="19">
        <v>2080505</v>
      </c>
      <c r="C28" s="18" t="s">
        <v>84</v>
      </c>
      <c r="D28" s="87">
        <v>65.38</v>
      </c>
      <c r="E28" s="87">
        <v>65.38</v>
      </c>
      <c r="F28" s="87"/>
    </row>
    <row r="29" ht="18.95" customHeight="1" spans="2:6">
      <c r="B29" s="19">
        <v>2080506</v>
      </c>
      <c r="C29" s="18" t="s">
        <v>85</v>
      </c>
      <c r="D29" s="87">
        <v>35.07</v>
      </c>
      <c r="E29" s="87">
        <v>35.07</v>
      </c>
      <c r="F29" s="87"/>
    </row>
    <row r="30" ht="17.25" customHeight="1" spans="2:6">
      <c r="B30" s="19">
        <v>2080599</v>
      </c>
      <c r="C30" s="18" t="s">
        <v>86</v>
      </c>
      <c r="D30" s="87">
        <v>37.32</v>
      </c>
      <c r="E30" s="87">
        <v>37.32</v>
      </c>
      <c r="F30" s="87"/>
    </row>
    <row r="31" ht="18.95" customHeight="1" spans="2:6">
      <c r="B31" s="19">
        <v>20828</v>
      </c>
      <c r="C31" s="18" t="s">
        <v>87</v>
      </c>
      <c r="D31" s="87">
        <v>22.5</v>
      </c>
      <c r="E31" s="87">
        <v>22.5</v>
      </c>
      <c r="F31" s="87"/>
    </row>
    <row r="32" ht="19.8" customHeight="1" spans="2:6">
      <c r="B32" s="78">
        <v>2082850</v>
      </c>
      <c r="C32" s="79" t="s">
        <v>88</v>
      </c>
      <c r="D32" s="87">
        <v>22.5</v>
      </c>
      <c r="E32" s="87">
        <v>22.5</v>
      </c>
      <c r="F32" s="87"/>
    </row>
    <row r="33" ht="17.25" customHeight="1" spans="2:6">
      <c r="B33" s="19" t="s">
        <v>89</v>
      </c>
      <c r="C33" s="18" t="s">
        <v>90</v>
      </c>
      <c r="D33" s="87">
        <v>45.72</v>
      </c>
      <c r="E33" s="87">
        <v>45.72</v>
      </c>
      <c r="F33" s="87"/>
    </row>
    <row r="34" ht="18.95" customHeight="1" spans="2:6">
      <c r="B34" s="19">
        <v>21011</v>
      </c>
      <c r="C34" s="18" t="s">
        <v>91</v>
      </c>
      <c r="D34" s="87">
        <v>45.72</v>
      </c>
      <c r="E34" s="87">
        <v>45.72</v>
      </c>
      <c r="F34" s="87"/>
    </row>
    <row r="35" ht="18.95" customHeight="1" spans="2:6">
      <c r="B35" s="19">
        <v>2101101</v>
      </c>
      <c r="C35" s="18" t="s">
        <v>92</v>
      </c>
      <c r="D35" s="87">
        <v>23.26</v>
      </c>
      <c r="E35" s="87">
        <v>23.26</v>
      </c>
      <c r="F35" s="87"/>
    </row>
    <row r="36" ht="17.25" customHeight="1" spans="2:6">
      <c r="B36" s="19">
        <v>2101102</v>
      </c>
      <c r="C36" s="18" t="s">
        <v>93</v>
      </c>
      <c r="D36" s="87">
        <v>19.21</v>
      </c>
      <c r="E36" s="87">
        <v>19.21</v>
      </c>
      <c r="F36" s="87"/>
    </row>
    <row r="37" ht="18.95" customHeight="1" spans="2:6">
      <c r="B37" s="19">
        <v>2101103</v>
      </c>
      <c r="C37" s="18" t="s">
        <v>94</v>
      </c>
      <c r="D37" s="87">
        <v>3.25</v>
      </c>
      <c r="E37" s="87">
        <v>3.25</v>
      </c>
      <c r="F37" s="87"/>
    </row>
    <row r="38" ht="17.25" customHeight="1" spans="2:6">
      <c r="B38" s="19" t="s">
        <v>95</v>
      </c>
      <c r="C38" s="18" t="s">
        <v>96</v>
      </c>
      <c r="D38" s="87">
        <v>89.46</v>
      </c>
      <c r="E38" s="87">
        <v>39.46</v>
      </c>
      <c r="F38" s="87">
        <v>50</v>
      </c>
    </row>
    <row r="39" ht="18.95" customHeight="1" spans="2:6">
      <c r="B39" s="19">
        <v>21201</v>
      </c>
      <c r="C39" s="18" t="s">
        <v>97</v>
      </c>
      <c r="D39" s="87">
        <v>22.45</v>
      </c>
      <c r="E39" s="87">
        <v>22.45</v>
      </c>
      <c r="F39" s="87"/>
    </row>
    <row r="40" ht="17.25" customHeight="1" spans="2:6">
      <c r="B40" s="19">
        <v>2120104</v>
      </c>
      <c r="C40" s="18" t="s">
        <v>98</v>
      </c>
      <c r="D40" s="87">
        <v>22.45</v>
      </c>
      <c r="E40" s="87">
        <v>22.45</v>
      </c>
      <c r="F40" s="87"/>
    </row>
    <row r="41" ht="18.95" customHeight="1" spans="2:6">
      <c r="B41" s="19" t="s">
        <v>99</v>
      </c>
      <c r="C41" s="18" t="s">
        <v>100</v>
      </c>
      <c r="D41" s="87">
        <v>17.01</v>
      </c>
      <c r="E41" s="87">
        <v>17.01</v>
      </c>
      <c r="F41" s="87"/>
    </row>
    <row r="42" ht="17.25" customHeight="1" spans="2:6">
      <c r="B42" s="19" t="s">
        <v>101</v>
      </c>
      <c r="C42" s="18" t="s">
        <v>102</v>
      </c>
      <c r="D42" s="87">
        <v>17.01</v>
      </c>
      <c r="E42" s="87">
        <v>17.01</v>
      </c>
      <c r="F42" s="87"/>
    </row>
    <row r="43" ht="18.95" customHeight="1" spans="2:6">
      <c r="B43" s="19">
        <v>2129999</v>
      </c>
      <c r="C43" s="18" t="s">
        <v>103</v>
      </c>
      <c r="D43" s="87">
        <v>50</v>
      </c>
      <c r="E43" s="87">
        <v>0</v>
      </c>
      <c r="F43" s="87">
        <v>50</v>
      </c>
    </row>
    <row r="44" ht="19.8" customHeight="1" spans="2:6">
      <c r="B44" s="78" t="s">
        <v>104</v>
      </c>
      <c r="C44" s="79" t="s">
        <v>105</v>
      </c>
      <c r="D44" s="87">
        <v>340.5</v>
      </c>
      <c r="E44" s="87">
        <v>147.53</v>
      </c>
      <c r="F44" s="87">
        <v>192.97</v>
      </c>
    </row>
    <row r="45" ht="17.25" customHeight="1" spans="2:6">
      <c r="B45" s="19" t="s">
        <v>106</v>
      </c>
      <c r="C45" s="18" t="s">
        <v>107</v>
      </c>
      <c r="D45" s="87">
        <v>134.71</v>
      </c>
      <c r="E45" s="87">
        <v>134.71</v>
      </c>
      <c r="F45" s="87"/>
    </row>
    <row r="46" ht="18.95" customHeight="1" spans="2:6">
      <c r="B46" s="19" t="s">
        <v>108</v>
      </c>
      <c r="C46" s="18" t="s">
        <v>109</v>
      </c>
      <c r="D46" s="87">
        <v>134.71</v>
      </c>
      <c r="E46" s="87">
        <v>134.71</v>
      </c>
      <c r="F46" s="87"/>
    </row>
    <row r="47" ht="19.8" customHeight="1" spans="2:6">
      <c r="B47" s="78">
        <v>21302</v>
      </c>
      <c r="C47" s="79" t="s">
        <v>110</v>
      </c>
      <c r="D47" s="87">
        <v>12.82</v>
      </c>
      <c r="E47" s="87">
        <v>12.82</v>
      </c>
      <c r="F47" s="87"/>
    </row>
    <row r="48" ht="17.25" customHeight="1" spans="2:6">
      <c r="B48" s="19">
        <v>2130204</v>
      </c>
      <c r="C48" s="18" t="s">
        <v>111</v>
      </c>
      <c r="D48" s="87">
        <v>12.82</v>
      </c>
      <c r="E48" s="87">
        <v>12.82</v>
      </c>
      <c r="F48" s="87"/>
    </row>
    <row r="49" ht="17.25" customHeight="1" spans="2:6">
      <c r="B49" s="19" t="s">
        <v>112</v>
      </c>
      <c r="C49" s="18" t="s">
        <v>113</v>
      </c>
      <c r="D49" s="87">
        <v>192.97</v>
      </c>
      <c r="E49" s="87">
        <v>0</v>
      </c>
      <c r="F49" s="87">
        <v>192.97</v>
      </c>
    </row>
    <row r="50" ht="17.25" customHeight="1" spans="2:6">
      <c r="B50" s="19" t="s">
        <v>114</v>
      </c>
      <c r="C50" s="18" t="s">
        <v>115</v>
      </c>
      <c r="D50" s="87">
        <v>192.97</v>
      </c>
      <c r="E50" s="87">
        <v>0</v>
      </c>
      <c r="F50" s="87">
        <v>192.97</v>
      </c>
    </row>
    <row r="51" ht="17.25" customHeight="1" spans="2:6">
      <c r="B51" s="19" t="s">
        <v>116</v>
      </c>
      <c r="C51" s="18" t="s">
        <v>117</v>
      </c>
      <c r="D51" s="87">
        <v>74.71</v>
      </c>
      <c r="E51" s="87">
        <v>74.71</v>
      </c>
      <c r="F51" s="87"/>
    </row>
    <row r="52" ht="17.25" customHeight="1" spans="2:6">
      <c r="B52" s="19" t="s">
        <v>118</v>
      </c>
      <c r="C52" s="18" t="s">
        <v>119</v>
      </c>
      <c r="D52" s="87">
        <v>74.71</v>
      </c>
      <c r="E52" s="87">
        <v>74.71</v>
      </c>
      <c r="F52" s="87"/>
    </row>
    <row r="53" ht="17.25" customHeight="1" spans="2:6">
      <c r="B53" s="19" t="s">
        <v>120</v>
      </c>
      <c r="C53" s="18" t="s">
        <v>121</v>
      </c>
      <c r="D53" s="87">
        <v>74.71</v>
      </c>
      <c r="E53" s="87">
        <v>74.71</v>
      </c>
      <c r="F53" s="87"/>
    </row>
    <row r="54" ht="23.25" customHeight="1" spans="2:6">
      <c r="B54" s="88" t="s">
        <v>122</v>
      </c>
      <c r="C54" s="88"/>
      <c r="D54" s="88"/>
      <c r="E54" s="88"/>
      <c r="F54" s="88"/>
    </row>
  </sheetData>
  <mergeCells count="5">
    <mergeCell ref="B6:C6"/>
    <mergeCell ref="D6:F6"/>
    <mergeCell ref="B8:C8"/>
    <mergeCell ref="B54:F54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25" workbookViewId="0">
      <selection activeCell="B2" sqref="B2:F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83" t="s">
        <v>123</v>
      </c>
      <c r="C1" s="62"/>
      <c r="D1" s="62"/>
      <c r="E1" s="62"/>
      <c r="F1" s="62"/>
    </row>
    <row r="2" ht="16.35" customHeight="1" spans="2:6">
      <c r="B2" s="84" t="s">
        <v>124</v>
      </c>
      <c r="C2" s="84"/>
      <c r="D2" s="84"/>
      <c r="E2" s="84"/>
      <c r="F2" s="84"/>
    </row>
    <row r="3" ht="16.35" customHeight="1" spans="2:6">
      <c r="B3" s="84"/>
      <c r="C3" s="84"/>
      <c r="D3" s="84"/>
      <c r="E3" s="84"/>
      <c r="F3" s="84"/>
    </row>
    <row r="4" ht="16.35" customHeight="1" spans="2:6">
      <c r="B4" s="62"/>
      <c r="C4" s="62"/>
      <c r="D4" s="62"/>
      <c r="E4" s="62"/>
      <c r="F4" s="62"/>
    </row>
    <row r="5" ht="19.8" customHeight="1" spans="2:6">
      <c r="B5" s="62"/>
      <c r="C5" s="62"/>
      <c r="D5" s="62"/>
      <c r="E5" s="62"/>
      <c r="F5" s="33" t="s">
        <v>2</v>
      </c>
    </row>
    <row r="6" ht="36.2" customHeight="1" spans="2:6">
      <c r="B6" s="76" t="s">
        <v>125</v>
      </c>
      <c r="C6" s="76"/>
      <c r="D6" s="76" t="s">
        <v>126</v>
      </c>
      <c r="E6" s="76"/>
      <c r="F6" s="76"/>
    </row>
    <row r="7" ht="27.6" customHeight="1" spans="2:6">
      <c r="B7" s="76" t="s">
        <v>127</v>
      </c>
      <c r="C7" s="76" t="s">
        <v>57</v>
      </c>
      <c r="D7" s="76" t="s">
        <v>58</v>
      </c>
      <c r="E7" s="76" t="s">
        <v>128</v>
      </c>
      <c r="F7" s="76" t="s">
        <v>129</v>
      </c>
    </row>
    <row r="8" ht="19.8" customHeight="1" spans="2:6">
      <c r="B8" s="77" t="s">
        <v>7</v>
      </c>
      <c r="C8" s="77"/>
      <c r="D8" s="26">
        <f>E8+F8</f>
        <v>1035.33</v>
      </c>
      <c r="E8" s="26">
        <f>SUM(E9,E38)</f>
        <v>771.67</v>
      </c>
      <c r="F8" s="26">
        <f>SUM(F20)</f>
        <v>263.66</v>
      </c>
    </row>
    <row r="9" ht="19.8" customHeight="1" spans="2:6">
      <c r="B9" s="78" t="s">
        <v>130</v>
      </c>
      <c r="C9" s="79" t="s">
        <v>131</v>
      </c>
      <c r="D9" s="80">
        <v>727.93</v>
      </c>
      <c r="E9" s="80">
        <v>727.93</v>
      </c>
      <c r="F9" s="80"/>
    </row>
    <row r="10" ht="18.95" customHeight="1" spans="2:6">
      <c r="B10" s="19" t="s">
        <v>132</v>
      </c>
      <c r="C10" s="18" t="s">
        <v>133</v>
      </c>
      <c r="D10" s="80">
        <v>172.73</v>
      </c>
      <c r="E10" s="80">
        <v>172.73</v>
      </c>
      <c r="F10" s="80"/>
    </row>
    <row r="11" ht="18.95" customHeight="1" spans="2:6">
      <c r="B11" s="19" t="s">
        <v>134</v>
      </c>
      <c r="C11" s="18" t="s">
        <v>135</v>
      </c>
      <c r="D11" s="80">
        <v>111.14</v>
      </c>
      <c r="E11" s="80">
        <v>111.14</v>
      </c>
      <c r="F11" s="80"/>
    </row>
    <row r="12" ht="18.95" customHeight="1" spans="2:6">
      <c r="B12" s="19" t="s">
        <v>136</v>
      </c>
      <c r="C12" s="18" t="s">
        <v>137</v>
      </c>
      <c r="D12" s="80">
        <v>139</v>
      </c>
      <c r="E12" s="80">
        <v>139</v>
      </c>
      <c r="F12" s="80"/>
    </row>
    <row r="13" ht="18.95" customHeight="1" spans="2:6">
      <c r="B13" s="19" t="s">
        <v>138</v>
      </c>
      <c r="C13" s="18" t="s">
        <v>139</v>
      </c>
      <c r="D13" s="80">
        <v>71.57</v>
      </c>
      <c r="E13" s="80">
        <v>71.57</v>
      </c>
      <c r="F13" s="80"/>
    </row>
    <row r="14" ht="18.95" customHeight="1" spans="2:6">
      <c r="B14" s="19" t="s">
        <v>140</v>
      </c>
      <c r="C14" s="18" t="s">
        <v>141</v>
      </c>
      <c r="D14" s="80">
        <v>72.35</v>
      </c>
      <c r="E14" s="80">
        <v>72.35</v>
      </c>
      <c r="F14" s="80"/>
    </row>
    <row r="15" ht="18.95" customHeight="1" spans="2:6">
      <c r="B15" s="19" t="s">
        <v>142</v>
      </c>
      <c r="C15" s="18" t="s">
        <v>143</v>
      </c>
      <c r="D15" s="80">
        <v>36.17</v>
      </c>
      <c r="E15" s="80">
        <v>36.17</v>
      </c>
      <c r="F15" s="80"/>
    </row>
    <row r="16" ht="18.95" customHeight="1" spans="2:6">
      <c r="B16" s="19" t="s">
        <v>144</v>
      </c>
      <c r="C16" s="18" t="s">
        <v>145</v>
      </c>
      <c r="D16" s="80">
        <v>30.32</v>
      </c>
      <c r="E16" s="80">
        <v>30.32</v>
      </c>
      <c r="F16" s="80"/>
    </row>
    <row r="17" ht="18.95" customHeight="1" spans="2:6">
      <c r="B17" s="19" t="s">
        <v>146</v>
      </c>
      <c r="C17" s="18" t="s">
        <v>147</v>
      </c>
      <c r="D17" s="80">
        <v>12.98</v>
      </c>
      <c r="E17" s="80">
        <v>12.98</v>
      </c>
      <c r="F17" s="80"/>
    </row>
    <row r="18" ht="18.95" customHeight="1" spans="2:6">
      <c r="B18" s="19" t="s">
        <v>148</v>
      </c>
      <c r="C18" s="18" t="s">
        <v>149</v>
      </c>
      <c r="D18" s="80">
        <v>74.71</v>
      </c>
      <c r="E18" s="80">
        <v>74.71</v>
      </c>
      <c r="F18" s="80"/>
    </row>
    <row r="19" ht="19.8" customHeight="1" spans="2:6">
      <c r="B19" s="78" t="s">
        <v>150</v>
      </c>
      <c r="C19" s="79" t="s">
        <v>151</v>
      </c>
      <c r="D19" s="80">
        <v>6.96</v>
      </c>
      <c r="E19" s="80">
        <v>6.96</v>
      </c>
      <c r="F19" s="80"/>
    </row>
    <row r="20" ht="18.95" customHeight="1" spans="2:6">
      <c r="B20" s="19" t="s">
        <v>152</v>
      </c>
      <c r="C20" s="18" t="s">
        <v>153</v>
      </c>
      <c r="D20" s="80">
        <v>263.66</v>
      </c>
      <c r="E20" s="80"/>
      <c r="F20" s="80">
        <v>263.66</v>
      </c>
    </row>
    <row r="21" ht="18.95" customHeight="1" spans="2:6">
      <c r="B21" s="19" t="s">
        <v>154</v>
      </c>
      <c r="C21" s="18" t="s">
        <v>155</v>
      </c>
      <c r="D21" s="80">
        <v>28.58</v>
      </c>
      <c r="E21" s="80"/>
      <c r="F21" s="80">
        <v>28.58</v>
      </c>
    </row>
    <row r="22" ht="18.95" customHeight="1" spans="2:6">
      <c r="B22" s="19">
        <v>30202</v>
      </c>
      <c r="C22" s="18" t="s">
        <v>156</v>
      </c>
      <c r="D22" s="80">
        <v>2</v>
      </c>
      <c r="E22" s="80"/>
      <c r="F22" s="80">
        <v>2</v>
      </c>
    </row>
    <row r="23" ht="18.95" customHeight="1" spans="2:6">
      <c r="B23" s="19">
        <v>30203</v>
      </c>
      <c r="C23" s="18" t="s">
        <v>157</v>
      </c>
      <c r="D23" s="80">
        <v>4</v>
      </c>
      <c r="E23" s="80"/>
      <c r="F23" s="80">
        <v>4</v>
      </c>
    </row>
    <row r="24" ht="18.95" customHeight="1" spans="2:6">
      <c r="B24" s="19" t="s">
        <v>158</v>
      </c>
      <c r="C24" s="18" t="s">
        <v>159</v>
      </c>
      <c r="D24" s="80">
        <v>10</v>
      </c>
      <c r="E24" s="80"/>
      <c r="F24" s="80">
        <v>10</v>
      </c>
    </row>
    <row r="25" ht="18.95" customHeight="1" spans="2:6">
      <c r="B25" s="19" t="s">
        <v>160</v>
      </c>
      <c r="C25" s="18" t="s">
        <v>161</v>
      </c>
      <c r="D25" s="80">
        <v>13</v>
      </c>
      <c r="E25" s="80"/>
      <c r="F25" s="80">
        <v>13</v>
      </c>
    </row>
    <row r="26" ht="18.95" customHeight="1" spans="2:6">
      <c r="B26" s="19" t="s">
        <v>162</v>
      </c>
      <c r="C26" s="18" t="s">
        <v>163</v>
      </c>
      <c r="D26" s="80">
        <v>48</v>
      </c>
      <c r="E26" s="80"/>
      <c r="F26" s="80">
        <v>48</v>
      </c>
    </row>
    <row r="27" ht="18.95" customHeight="1" spans="2:6">
      <c r="B27" s="19">
        <v>30213</v>
      </c>
      <c r="C27" s="18" t="s">
        <v>164</v>
      </c>
      <c r="D27" s="80">
        <v>10</v>
      </c>
      <c r="E27" s="80"/>
      <c r="F27" s="80">
        <v>10</v>
      </c>
    </row>
    <row r="28" ht="18.95" customHeight="1" spans="2:6">
      <c r="B28" s="19">
        <v>30214</v>
      </c>
      <c r="C28" s="18" t="s">
        <v>165</v>
      </c>
      <c r="D28" s="80">
        <v>2</v>
      </c>
      <c r="E28" s="80"/>
      <c r="F28" s="80">
        <v>2</v>
      </c>
    </row>
    <row r="29" ht="18.95" customHeight="1" spans="2:6">
      <c r="B29" s="19" t="s">
        <v>166</v>
      </c>
      <c r="C29" s="18" t="s">
        <v>167</v>
      </c>
      <c r="D29" s="80">
        <v>2</v>
      </c>
      <c r="E29" s="80"/>
      <c r="F29" s="80">
        <v>2</v>
      </c>
    </row>
    <row r="30" ht="18.95" customHeight="1" spans="2:6">
      <c r="B30" s="19" t="s">
        <v>168</v>
      </c>
      <c r="C30" s="18" t="s">
        <v>169</v>
      </c>
      <c r="D30" s="80">
        <v>2</v>
      </c>
      <c r="E30" s="80"/>
      <c r="F30" s="80">
        <v>2</v>
      </c>
    </row>
    <row r="31" ht="18.95" customHeight="1" spans="2:6">
      <c r="B31" s="19" t="s">
        <v>170</v>
      </c>
      <c r="C31" s="18" t="s">
        <v>171</v>
      </c>
      <c r="D31" s="80">
        <v>2.09</v>
      </c>
      <c r="E31" s="80"/>
      <c r="F31" s="80">
        <v>2.09</v>
      </c>
    </row>
    <row r="32" ht="18.95" customHeight="1" spans="2:6">
      <c r="B32" s="19" t="s">
        <v>172</v>
      </c>
      <c r="C32" s="18" t="s">
        <v>173</v>
      </c>
      <c r="D32" s="80">
        <v>17</v>
      </c>
      <c r="E32" s="80"/>
      <c r="F32" s="80">
        <v>17</v>
      </c>
    </row>
    <row r="33" ht="18.95" customHeight="1" spans="2:6">
      <c r="B33" s="19">
        <v>30227</v>
      </c>
      <c r="C33" s="18" t="s">
        <v>174</v>
      </c>
      <c r="D33" s="80">
        <v>33.2</v>
      </c>
      <c r="E33" s="80"/>
      <c r="F33" s="80">
        <v>33.2</v>
      </c>
    </row>
    <row r="34" ht="18.95" customHeight="1" spans="2:6">
      <c r="B34" s="19" t="s">
        <v>175</v>
      </c>
      <c r="C34" s="18" t="s">
        <v>176</v>
      </c>
      <c r="D34" s="80">
        <v>22</v>
      </c>
      <c r="E34" s="80"/>
      <c r="F34" s="80">
        <v>22</v>
      </c>
    </row>
    <row r="35" ht="18.95" customHeight="1" spans="2:6">
      <c r="B35" s="19" t="s">
        <v>177</v>
      </c>
      <c r="C35" s="18" t="s">
        <v>178</v>
      </c>
      <c r="D35" s="80">
        <v>5.09</v>
      </c>
      <c r="E35" s="80"/>
      <c r="F35" s="80">
        <v>5.09</v>
      </c>
    </row>
    <row r="36" ht="18.95" customHeight="1" spans="2:6">
      <c r="B36" s="19" t="s">
        <v>179</v>
      </c>
      <c r="C36" s="18" t="s">
        <v>180</v>
      </c>
      <c r="D36" s="80">
        <v>21.71</v>
      </c>
      <c r="E36" s="80"/>
      <c r="F36" s="80">
        <v>21.71</v>
      </c>
    </row>
    <row r="37" ht="18.95" customHeight="1" spans="2:6">
      <c r="B37" s="19" t="s">
        <v>181</v>
      </c>
      <c r="C37" s="18" t="s">
        <v>182</v>
      </c>
      <c r="D37" s="80">
        <v>40.99</v>
      </c>
      <c r="E37" s="80"/>
      <c r="F37" s="80">
        <v>40.99</v>
      </c>
    </row>
    <row r="38" ht="18.95" customHeight="1" spans="2:6">
      <c r="B38" s="19" t="s">
        <v>183</v>
      </c>
      <c r="C38" s="18" t="s">
        <v>184</v>
      </c>
      <c r="D38" s="80">
        <v>43.74</v>
      </c>
      <c r="E38" s="80">
        <v>43.74</v>
      </c>
      <c r="F38" s="80"/>
    </row>
    <row r="39" ht="19.8" customHeight="1" spans="2:6">
      <c r="B39" s="78" t="s">
        <v>185</v>
      </c>
      <c r="C39" s="79" t="s">
        <v>186</v>
      </c>
      <c r="D39" s="80">
        <v>37.34</v>
      </c>
      <c r="E39" s="80">
        <v>37.34</v>
      </c>
      <c r="F39" s="80"/>
    </row>
    <row r="40" ht="18.95" customHeight="1" spans="2:6">
      <c r="B40" s="19" t="s">
        <v>187</v>
      </c>
      <c r="C40" s="18" t="s">
        <v>188</v>
      </c>
      <c r="D40" s="80">
        <v>3.2</v>
      </c>
      <c r="E40" s="80">
        <v>3.2</v>
      </c>
      <c r="F40" s="80"/>
    </row>
    <row r="41" ht="18.95" customHeight="1" spans="2:6">
      <c r="B41" s="19">
        <v>30399</v>
      </c>
      <c r="C41" s="18" t="s">
        <v>189</v>
      </c>
      <c r="D41" s="80">
        <v>3.2</v>
      </c>
      <c r="E41" s="80">
        <v>3.2</v>
      </c>
      <c r="F41" s="80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2" sqref="B2:G4"/>
    </sheetView>
  </sheetViews>
  <sheetFormatPr defaultColWidth="10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10"/>
      <c r="B1" s="10" t="s">
        <v>190</v>
      </c>
    </row>
    <row r="2" ht="16.35" customHeight="1" spans="2:7">
      <c r="B2" s="81" t="s">
        <v>191</v>
      </c>
      <c r="C2" s="81"/>
      <c r="D2" s="81"/>
      <c r="E2" s="81"/>
      <c r="F2" s="81"/>
      <c r="G2" s="81"/>
    </row>
    <row r="3" ht="16.35" customHeight="1" spans="2:7">
      <c r="B3" s="81"/>
      <c r="C3" s="81"/>
      <c r="D3" s="81"/>
      <c r="E3" s="81"/>
      <c r="F3" s="81"/>
      <c r="G3" s="81"/>
    </row>
    <row r="4" ht="16.35" customHeight="1" spans="2:7">
      <c r="B4" s="81"/>
      <c r="C4" s="81"/>
      <c r="D4" s="81"/>
      <c r="E4" s="81"/>
      <c r="F4" s="81"/>
      <c r="G4" s="81"/>
    </row>
    <row r="5" ht="20.7" customHeight="1" spans="7:7">
      <c r="G5" s="33" t="s">
        <v>2</v>
      </c>
    </row>
    <row r="6" ht="38.8" customHeight="1" spans="2:7">
      <c r="B6" s="82" t="s">
        <v>55</v>
      </c>
      <c r="C6" s="82"/>
      <c r="D6" s="82"/>
      <c r="E6" s="82"/>
      <c r="F6" s="82"/>
      <c r="G6" s="82"/>
    </row>
    <row r="7" ht="36.2" customHeight="1" spans="2:7">
      <c r="B7" s="82" t="s">
        <v>7</v>
      </c>
      <c r="C7" s="82" t="s">
        <v>192</v>
      </c>
      <c r="D7" s="82" t="s">
        <v>193</v>
      </c>
      <c r="E7" s="82"/>
      <c r="F7" s="82"/>
      <c r="G7" s="82" t="s">
        <v>194</v>
      </c>
    </row>
    <row r="8" ht="36.2" customHeight="1" spans="2:7">
      <c r="B8" s="82"/>
      <c r="C8" s="82"/>
      <c r="D8" s="82" t="s">
        <v>195</v>
      </c>
      <c r="E8" s="82" t="s">
        <v>196</v>
      </c>
      <c r="F8" s="82" t="s">
        <v>197</v>
      </c>
      <c r="G8" s="82"/>
    </row>
    <row r="9" ht="25.85" customHeight="1" spans="2:7">
      <c r="B9" s="17">
        <v>7.77</v>
      </c>
      <c r="C9" s="17"/>
      <c r="D9" s="17">
        <v>5.57</v>
      </c>
      <c r="E9" s="17"/>
      <c r="F9" s="17">
        <v>5.57</v>
      </c>
      <c r="G9" s="17">
        <v>2.2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74" t="s">
        <v>198</v>
      </c>
      <c r="C1" s="62"/>
      <c r="D1" s="62"/>
      <c r="E1" s="62"/>
      <c r="F1" s="62"/>
    </row>
    <row r="2" ht="25" customHeight="1" spans="2:6">
      <c r="B2" s="75" t="s">
        <v>199</v>
      </c>
      <c r="C2" s="75"/>
      <c r="D2" s="75"/>
      <c r="E2" s="75"/>
      <c r="F2" s="75"/>
    </row>
    <row r="3" ht="26.7" customHeight="1" spans="2:6">
      <c r="B3" s="75"/>
      <c r="C3" s="75"/>
      <c r="D3" s="75"/>
      <c r="E3" s="75"/>
      <c r="F3" s="75"/>
    </row>
    <row r="4" ht="16.35" customHeight="1" spans="2:6">
      <c r="B4" s="62"/>
      <c r="C4" s="62"/>
      <c r="D4" s="62"/>
      <c r="E4" s="62"/>
      <c r="F4" s="62"/>
    </row>
    <row r="5" ht="21.55" customHeight="1" spans="2:6">
      <c r="B5" s="62"/>
      <c r="C5" s="62"/>
      <c r="D5" s="62"/>
      <c r="E5" s="62"/>
      <c r="F5" s="33" t="s">
        <v>2</v>
      </c>
    </row>
    <row r="6" ht="33.6" customHeight="1" spans="2:6">
      <c r="B6" s="76" t="s">
        <v>56</v>
      </c>
      <c r="C6" s="76" t="s">
        <v>57</v>
      </c>
      <c r="D6" s="76" t="s">
        <v>200</v>
      </c>
      <c r="E6" s="76"/>
      <c r="F6" s="76"/>
    </row>
    <row r="7" ht="31.05" customHeight="1" spans="2:6">
      <c r="B7" s="76"/>
      <c r="C7" s="76"/>
      <c r="D7" s="76" t="s">
        <v>58</v>
      </c>
      <c r="E7" s="76" t="s">
        <v>59</v>
      </c>
      <c r="F7" s="76" t="s">
        <v>60</v>
      </c>
    </row>
    <row r="8" ht="20.7" customHeight="1" spans="2:6">
      <c r="B8" s="77" t="s">
        <v>7</v>
      </c>
      <c r="C8" s="77"/>
      <c r="D8" s="26"/>
      <c r="E8" s="26"/>
      <c r="F8" s="26"/>
    </row>
    <row r="9" ht="16.35" customHeight="1" spans="2:6">
      <c r="B9" s="78"/>
      <c r="C9" s="79"/>
      <c r="D9" s="80"/>
      <c r="E9" s="80"/>
      <c r="F9" s="80"/>
    </row>
    <row r="10" ht="16.35" customHeight="1" spans="2:6">
      <c r="B10" s="19" t="s">
        <v>201</v>
      </c>
      <c r="C10" s="18" t="s">
        <v>201</v>
      </c>
      <c r="D10" s="80"/>
      <c r="E10" s="80"/>
      <c r="F10" s="80"/>
    </row>
    <row r="11" ht="16.35" customHeight="1" spans="2:6">
      <c r="B11" s="19" t="s">
        <v>202</v>
      </c>
      <c r="C11" s="18" t="s">
        <v>202</v>
      </c>
      <c r="D11" s="80"/>
      <c r="E11" s="80"/>
      <c r="F11" s="80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selection activeCell="G10" sqref="G10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31.5" customWidth="1"/>
    <col min="4" max="4" width="14.375" style="57" customWidth="1"/>
    <col min="5" max="5" width="36" customWidth="1"/>
    <col min="6" max="6" width="15" customWidth="1"/>
    <col min="7" max="8" width="9.76666666666667" customWidth="1"/>
  </cols>
  <sheetData>
    <row r="1" ht="16.35" customHeight="1" spans="1:3">
      <c r="A1" s="10"/>
      <c r="C1" s="11" t="s">
        <v>203</v>
      </c>
    </row>
    <row r="2" ht="16.35" customHeight="1" spans="3:6">
      <c r="C2" s="12" t="s">
        <v>204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58" t="s">
        <v>2</v>
      </c>
    </row>
    <row r="6" ht="34.5" customHeight="1" spans="3:6">
      <c r="C6" s="59" t="s">
        <v>3</v>
      </c>
      <c r="D6" s="59"/>
      <c r="E6" s="59" t="s">
        <v>4</v>
      </c>
      <c r="F6" s="59"/>
    </row>
    <row r="7" ht="32.75" customHeight="1" spans="3:6">
      <c r="C7" s="59" t="s">
        <v>5</v>
      </c>
      <c r="D7" s="59" t="s">
        <v>6</v>
      </c>
      <c r="E7" s="59" t="s">
        <v>5</v>
      </c>
      <c r="F7" s="59" t="s">
        <v>6</v>
      </c>
    </row>
    <row r="8" ht="25" customHeight="1" spans="3:6">
      <c r="C8" s="60" t="s">
        <v>7</v>
      </c>
      <c r="D8" s="61">
        <f>D9+D38</f>
        <v>1302.87</v>
      </c>
      <c r="E8" s="60" t="s">
        <v>7</v>
      </c>
      <c r="F8" s="61">
        <f>F9</f>
        <v>1302.87</v>
      </c>
    </row>
    <row r="9" ht="20.7" customHeight="1" spans="2:6">
      <c r="B9" s="62" t="s">
        <v>205</v>
      </c>
      <c r="C9" s="63" t="s">
        <v>11</v>
      </c>
      <c r="D9" s="61">
        <v>1272</v>
      </c>
      <c r="E9" s="63" t="s">
        <v>12</v>
      </c>
      <c r="F9" s="61">
        <v>1302.87</v>
      </c>
    </row>
    <row r="10" ht="20.7" customHeight="1" spans="2:6">
      <c r="B10" s="62"/>
      <c r="C10" s="39" t="s">
        <v>206</v>
      </c>
      <c r="D10" s="64">
        <v>1272</v>
      </c>
      <c r="E10" s="39" t="s">
        <v>14</v>
      </c>
      <c r="F10" s="64">
        <v>557.1</v>
      </c>
    </row>
    <row r="11" ht="20.7" customHeight="1" spans="2:6">
      <c r="B11" s="62"/>
      <c r="C11" s="39" t="s">
        <v>207</v>
      </c>
      <c r="D11" s="64"/>
      <c r="E11" s="39" t="s">
        <v>16</v>
      </c>
      <c r="F11" s="64"/>
    </row>
    <row r="12" ht="20.7" customHeight="1" spans="2:6">
      <c r="B12" s="62"/>
      <c r="C12" s="39" t="s">
        <v>208</v>
      </c>
      <c r="D12" s="64"/>
      <c r="E12" s="39" t="s">
        <v>18</v>
      </c>
      <c r="F12" s="64">
        <v>2</v>
      </c>
    </row>
    <row r="13" ht="20.7" customHeight="1" spans="2:6">
      <c r="B13" s="62"/>
      <c r="C13" s="39" t="s">
        <v>26</v>
      </c>
      <c r="D13" s="60"/>
      <c r="E13" s="39" t="s">
        <v>19</v>
      </c>
      <c r="F13" s="64"/>
    </row>
    <row r="14" ht="20.7" customHeight="1" spans="2:6">
      <c r="B14" s="62"/>
      <c r="C14" s="39" t="s">
        <v>26</v>
      </c>
      <c r="D14" s="65"/>
      <c r="E14" s="39" t="s">
        <v>20</v>
      </c>
      <c r="F14" s="64"/>
    </row>
    <row r="15" ht="20.7" customHeight="1" spans="2:6">
      <c r="B15" s="62"/>
      <c r="C15" s="39" t="s">
        <v>26</v>
      </c>
      <c r="D15" s="65"/>
      <c r="E15" s="39" t="s">
        <v>21</v>
      </c>
      <c r="F15" s="64"/>
    </row>
    <row r="16" ht="20.7" customHeight="1" spans="2:6">
      <c r="B16" s="62"/>
      <c r="C16" s="39" t="s">
        <v>26</v>
      </c>
      <c r="D16" s="65"/>
      <c r="E16" s="66" t="s">
        <v>22</v>
      </c>
      <c r="F16" s="67">
        <v>12.87</v>
      </c>
    </row>
    <row r="17" ht="20.7" customHeight="1" spans="2:6">
      <c r="B17" s="62"/>
      <c r="C17" s="39" t="s">
        <v>26</v>
      </c>
      <c r="D17" s="68"/>
      <c r="E17" s="69" t="s">
        <v>23</v>
      </c>
      <c r="F17" s="70">
        <v>180.51</v>
      </c>
    </row>
    <row r="18" ht="20.7" customHeight="1" spans="2:6">
      <c r="B18" s="62"/>
      <c r="C18" s="39" t="s">
        <v>26</v>
      </c>
      <c r="D18" s="68"/>
      <c r="E18" s="69" t="s">
        <v>24</v>
      </c>
      <c r="F18" s="70"/>
    </row>
    <row r="19" ht="20.7" customHeight="1" spans="2:6">
      <c r="B19" s="62"/>
      <c r="C19" s="39" t="s">
        <v>26</v>
      </c>
      <c r="D19" s="68"/>
      <c r="E19" s="69" t="s">
        <v>25</v>
      </c>
      <c r="F19" s="70">
        <v>45.72</v>
      </c>
    </row>
    <row r="20" ht="20.7" customHeight="1" spans="2:6">
      <c r="B20" s="62"/>
      <c r="C20" s="39" t="s">
        <v>26</v>
      </c>
      <c r="D20" s="68"/>
      <c r="E20" s="69" t="s">
        <v>27</v>
      </c>
      <c r="F20" s="70"/>
    </row>
    <row r="21" ht="20.7" customHeight="1" spans="2:6">
      <c r="B21" s="62"/>
      <c r="C21" s="39" t="s">
        <v>26</v>
      </c>
      <c r="D21" s="68"/>
      <c r="E21" s="69" t="s">
        <v>28</v>
      </c>
      <c r="F21" s="70">
        <v>89.46</v>
      </c>
    </row>
    <row r="22" ht="20.7" customHeight="1" spans="2:6">
      <c r="B22" s="62"/>
      <c r="C22" s="39" t="s">
        <v>26</v>
      </c>
      <c r="D22" s="68"/>
      <c r="E22" s="69" t="s">
        <v>29</v>
      </c>
      <c r="F22" s="70">
        <v>340.5</v>
      </c>
    </row>
    <row r="23" ht="20.7" customHeight="1" spans="2:6">
      <c r="B23" s="62"/>
      <c r="C23" s="39" t="s">
        <v>26</v>
      </c>
      <c r="D23" s="68"/>
      <c r="E23" s="69" t="s">
        <v>30</v>
      </c>
      <c r="F23" s="70"/>
    </row>
    <row r="24" ht="20.7" customHeight="1" spans="2:6">
      <c r="B24" s="62"/>
      <c r="C24" s="39" t="s">
        <v>26</v>
      </c>
      <c r="D24" s="68"/>
      <c r="E24" s="69" t="s">
        <v>31</v>
      </c>
      <c r="F24" s="70"/>
    </row>
    <row r="25" ht="20.7" customHeight="1" spans="2:6">
      <c r="B25" s="62"/>
      <c r="C25" s="39" t="s">
        <v>26</v>
      </c>
      <c r="D25" s="68"/>
      <c r="E25" s="69" t="s">
        <v>32</v>
      </c>
      <c r="F25" s="70"/>
    </row>
    <row r="26" ht="20.7" customHeight="1" spans="2:6">
      <c r="B26" s="62"/>
      <c r="C26" s="39" t="s">
        <v>26</v>
      </c>
      <c r="D26" s="68"/>
      <c r="E26" s="69" t="s">
        <v>33</v>
      </c>
      <c r="F26" s="70"/>
    </row>
    <row r="27" ht="20.7" customHeight="1" spans="2:6">
      <c r="B27" s="62"/>
      <c r="C27" s="39" t="s">
        <v>26</v>
      </c>
      <c r="D27" s="68"/>
      <c r="E27" s="69" t="s">
        <v>34</v>
      </c>
      <c r="F27" s="70"/>
    </row>
    <row r="28" ht="20.7" customHeight="1" spans="2:6">
      <c r="B28" s="62"/>
      <c r="C28" s="39" t="s">
        <v>26</v>
      </c>
      <c r="D28" s="68"/>
      <c r="E28" s="69" t="s">
        <v>35</v>
      </c>
      <c r="F28" s="70"/>
    </row>
    <row r="29" ht="20.7" customHeight="1" spans="2:6">
      <c r="B29" s="62"/>
      <c r="C29" s="39" t="s">
        <v>26</v>
      </c>
      <c r="D29" s="68"/>
      <c r="E29" s="69" t="s">
        <v>36</v>
      </c>
      <c r="F29" s="70">
        <v>74.71</v>
      </c>
    </row>
    <row r="30" ht="20.7" customHeight="1" spans="2:6">
      <c r="B30" s="62"/>
      <c r="C30" s="39" t="s">
        <v>26</v>
      </c>
      <c r="D30" s="68"/>
      <c r="E30" s="69" t="s">
        <v>37</v>
      </c>
      <c r="F30" s="70"/>
    </row>
    <row r="31" ht="20.7" customHeight="1" spans="2:6">
      <c r="B31" s="62"/>
      <c r="C31" s="39" t="s">
        <v>26</v>
      </c>
      <c r="D31" s="68"/>
      <c r="E31" s="69" t="s">
        <v>38</v>
      </c>
      <c r="F31" s="70"/>
    </row>
    <row r="32" ht="20.7" customHeight="1" spans="2:6">
      <c r="B32" s="62"/>
      <c r="C32" s="39" t="s">
        <v>26</v>
      </c>
      <c r="D32" s="68"/>
      <c r="E32" s="69" t="s">
        <v>39</v>
      </c>
      <c r="F32" s="70"/>
    </row>
    <row r="33" ht="20.7" customHeight="1" spans="2:6">
      <c r="B33" s="62"/>
      <c r="C33" s="39" t="s">
        <v>26</v>
      </c>
      <c r="D33" s="68"/>
      <c r="E33" s="69" t="s">
        <v>40</v>
      </c>
      <c r="F33" s="70"/>
    </row>
    <row r="34" ht="20.7" customHeight="1" spans="2:6">
      <c r="B34" s="62"/>
      <c r="C34" s="39" t="s">
        <v>26</v>
      </c>
      <c r="D34" s="68"/>
      <c r="E34" s="69" t="s">
        <v>41</v>
      </c>
      <c r="F34" s="70"/>
    </row>
    <row r="35" ht="20.7" customHeight="1" spans="2:6">
      <c r="B35" s="62"/>
      <c r="C35" s="39" t="s">
        <v>26</v>
      </c>
      <c r="D35" s="68"/>
      <c r="E35" s="69" t="s">
        <v>42</v>
      </c>
      <c r="F35" s="70"/>
    </row>
    <row r="36" ht="20.7" customHeight="1" spans="2:6">
      <c r="B36" s="62"/>
      <c r="C36" s="39" t="s">
        <v>26</v>
      </c>
      <c r="D36" s="68"/>
      <c r="E36" s="69" t="s">
        <v>43</v>
      </c>
      <c r="F36" s="70"/>
    </row>
    <row r="37" ht="20.7" customHeight="1" spans="2:6">
      <c r="B37" s="62"/>
      <c r="C37" s="39" t="s">
        <v>26</v>
      </c>
      <c r="D37" s="68"/>
      <c r="E37" s="69" t="s">
        <v>44</v>
      </c>
      <c r="F37" s="70"/>
    </row>
    <row r="38" ht="20.7" customHeight="1" spans="2:6">
      <c r="B38" s="62"/>
      <c r="C38" s="63" t="s">
        <v>45</v>
      </c>
      <c r="D38" s="71">
        <v>30.87</v>
      </c>
      <c r="E38" s="69" t="s">
        <v>209</v>
      </c>
      <c r="F38" s="70"/>
    </row>
    <row r="39" ht="20.7" customHeight="1" spans="2:6">
      <c r="B39" s="62"/>
      <c r="C39" s="39" t="s">
        <v>210</v>
      </c>
      <c r="D39" s="68"/>
      <c r="E39" s="69" t="s">
        <v>26</v>
      </c>
      <c r="F39" s="70"/>
    </row>
    <row r="40" ht="20.7" customHeight="1" spans="2:6">
      <c r="B40" s="62"/>
      <c r="C40" s="39" t="s">
        <v>211</v>
      </c>
      <c r="D40" s="68">
        <v>30.87</v>
      </c>
      <c r="E40" s="69" t="s">
        <v>26</v>
      </c>
      <c r="F40" s="70"/>
    </row>
    <row r="41" ht="20.7" customHeight="1" spans="2:6">
      <c r="B41" s="62"/>
      <c r="C41" s="39" t="s">
        <v>212</v>
      </c>
      <c r="D41" s="68"/>
      <c r="E41" s="69" t="s">
        <v>26</v>
      </c>
      <c r="F41" s="70"/>
    </row>
    <row r="42" ht="20.7" customHeight="1" spans="2:6">
      <c r="B42" s="62"/>
      <c r="C42" s="39" t="s">
        <v>213</v>
      </c>
      <c r="D42" s="68"/>
      <c r="E42" s="69" t="s">
        <v>26</v>
      </c>
      <c r="F42" s="70"/>
    </row>
    <row r="43" ht="20.7" customHeight="1" spans="2:6">
      <c r="B43" s="62"/>
      <c r="C43" s="39" t="s">
        <v>214</v>
      </c>
      <c r="D43" s="68"/>
      <c r="E43" s="69" t="s">
        <v>26</v>
      </c>
      <c r="F43" s="70"/>
    </row>
    <row r="44" ht="20.7" customHeight="1" spans="2:6">
      <c r="B44" s="62"/>
      <c r="C44" s="39" t="s">
        <v>215</v>
      </c>
      <c r="D44" s="68"/>
      <c r="E44" s="69" t="s">
        <v>26</v>
      </c>
      <c r="F44" s="70"/>
    </row>
    <row r="45" ht="20.7" customHeight="1" spans="2:6">
      <c r="B45" s="62"/>
      <c r="C45" s="39" t="s">
        <v>216</v>
      </c>
      <c r="D45" s="68"/>
      <c r="E45" s="69" t="s">
        <v>26</v>
      </c>
      <c r="F45" s="70"/>
    </row>
    <row r="46" ht="20.7" customHeight="1" spans="2:6">
      <c r="B46" s="62"/>
      <c r="C46" s="39" t="s">
        <v>217</v>
      </c>
      <c r="D46" s="68"/>
      <c r="E46" s="69" t="s">
        <v>26</v>
      </c>
      <c r="F46" s="70"/>
    </row>
    <row r="47" ht="20.7" customHeight="1" spans="2:6">
      <c r="B47" s="62"/>
      <c r="C47" s="39" t="s">
        <v>218</v>
      </c>
      <c r="D47" s="68"/>
      <c r="E47" s="69" t="s">
        <v>26</v>
      </c>
      <c r="F47" s="70"/>
    </row>
    <row r="48" ht="20.7" customHeight="1" spans="2:6">
      <c r="B48" s="62"/>
      <c r="C48" s="39" t="s">
        <v>219</v>
      </c>
      <c r="D48" s="68"/>
      <c r="E48" s="69" t="s">
        <v>26</v>
      </c>
      <c r="F48" s="70"/>
    </row>
    <row r="49" ht="20.7" customHeight="1" spans="2:6">
      <c r="B49" s="62"/>
      <c r="C49" s="39" t="s">
        <v>220</v>
      </c>
      <c r="D49" s="68"/>
      <c r="E49" s="69" t="s">
        <v>26</v>
      </c>
      <c r="F49" s="70"/>
    </row>
    <row r="50" ht="20.7" customHeight="1" spans="2:6">
      <c r="B50" s="62"/>
      <c r="C50" s="39" t="s">
        <v>221</v>
      </c>
      <c r="D50" s="68"/>
      <c r="E50" s="72" t="s">
        <v>26</v>
      </c>
      <c r="F50" s="73"/>
    </row>
    <row r="51" spans="5:5">
      <c r="E51" t="s">
        <v>26</v>
      </c>
    </row>
    <row r="52" spans="5:5">
      <c r="E52" t="s">
        <v>26</v>
      </c>
    </row>
    <row r="53" spans="5:5">
      <c r="E53" t="s">
        <v>26</v>
      </c>
    </row>
    <row r="54" spans="5:5">
      <c r="E54" t="s">
        <v>26</v>
      </c>
    </row>
    <row r="55" spans="5:5">
      <c r="E55" t="s">
        <v>26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opLeftCell="B1" workbookViewId="0">
      <selection activeCell="B2" sqref="B2:M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222</v>
      </c>
    </row>
    <row r="2" ht="16.35" customHeight="1" spans="2:13">
      <c r="B2" s="12" t="s">
        <v>223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/>
    <row r="5" ht="22.4" customHeight="1" spans="13:13">
      <c r="M5" s="33" t="s">
        <v>2</v>
      </c>
    </row>
    <row r="6" ht="36.2" customHeight="1" spans="2:13">
      <c r="B6" s="48" t="s">
        <v>224</v>
      </c>
      <c r="C6" s="48"/>
      <c r="D6" s="48" t="s">
        <v>58</v>
      </c>
      <c r="E6" s="49" t="s">
        <v>225</v>
      </c>
      <c r="F6" s="49" t="s">
        <v>226</v>
      </c>
      <c r="G6" s="49" t="s">
        <v>227</v>
      </c>
      <c r="H6" s="49" t="s">
        <v>228</v>
      </c>
      <c r="I6" s="49" t="s">
        <v>229</v>
      </c>
      <c r="J6" s="49" t="s">
        <v>230</v>
      </c>
      <c r="K6" s="49" t="s">
        <v>231</v>
      </c>
      <c r="L6" s="49" t="s">
        <v>232</v>
      </c>
      <c r="M6" s="49" t="s">
        <v>233</v>
      </c>
    </row>
    <row r="7" ht="30.15" customHeight="1" spans="2:13">
      <c r="B7" s="48" t="s">
        <v>127</v>
      </c>
      <c r="C7" s="48" t="s">
        <v>57</v>
      </c>
      <c r="D7" s="48"/>
      <c r="E7" s="49"/>
      <c r="F7" s="49"/>
      <c r="G7" s="49"/>
      <c r="H7" s="49"/>
      <c r="I7" s="49"/>
      <c r="J7" s="49"/>
      <c r="K7" s="49"/>
      <c r="L7" s="49"/>
      <c r="M7" s="49"/>
    </row>
    <row r="8" ht="20.7" customHeight="1" spans="2:13">
      <c r="B8" s="50" t="s">
        <v>7</v>
      </c>
      <c r="C8" s="50"/>
      <c r="D8" s="51">
        <f>SUM(D9,D18,D21,D24,D33,D38,D44,D51)</f>
        <v>1302.87</v>
      </c>
      <c r="E8" s="51">
        <f>SUM(E9,E18,E21,E24,E33,E38,E44,E51)</f>
        <v>1302.87</v>
      </c>
      <c r="F8" s="51"/>
      <c r="G8" s="51"/>
      <c r="H8" s="51"/>
      <c r="I8" s="51"/>
      <c r="J8" s="51"/>
      <c r="K8" s="51"/>
      <c r="L8" s="51"/>
      <c r="M8" s="51"/>
    </row>
    <row r="9" ht="20.7" customHeight="1" spans="2:13">
      <c r="B9" s="52" t="s">
        <v>61</v>
      </c>
      <c r="C9" s="53" t="s">
        <v>62</v>
      </c>
      <c r="D9" s="54">
        <v>557.1</v>
      </c>
      <c r="E9" s="54">
        <v>557.1</v>
      </c>
      <c r="F9" s="54"/>
      <c r="G9" s="54"/>
      <c r="H9" s="54"/>
      <c r="I9" s="54"/>
      <c r="J9" s="54"/>
      <c r="K9" s="54"/>
      <c r="L9" s="54"/>
      <c r="M9" s="54"/>
    </row>
    <row r="10" ht="18.1" customHeight="1" spans="2:13">
      <c r="B10" s="55">
        <v>20101</v>
      </c>
      <c r="C10" s="56" t="s">
        <v>63</v>
      </c>
      <c r="D10" s="54">
        <v>16.49</v>
      </c>
      <c r="E10" s="54">
        <v>16.49</v>
      </c>
      <c r="F10" s="54"/>
      <c r="G10" s="54"/>
      <c r="H10" s="54"/>
      <c r="I10" s="54"/>
      <c r="J10" s="54"/>
      <c r="K10" s="54"/>
      <c r="L10" s="54"/>
      <c r="M10" s="54"/>
    </row>
    <row r="11" ht="19.8" customHeight="1" spans="2:13">
      <c r="B11" s="55">
        <v>2010101</v>
      </c>
      <c r="C11" s="56" t="s">
        <v>64</v>
      </c>
      <c r="D11" s="54">
        <v>16.49</v>
      </c>
      <c r="E11" s="54">
        <v>16.49</v>
      </c>
      <c r="F11" s="54"/>
      <c r="G11" s="54"/>
      <c r="H11" s="54"/>
      <c r="I11" s="54"/>
      <c r="J11" s="54"/>
      <c r="K11" s="54"/>
      <c r="L11" s="54"/>
      <c r="M11" s="54"/>
    </row>
    <row r="12" ht="18.1" customHeight="1" spans="2:13">
      <c r="B12" s="55" t="s">
        <v>65</v>
      </c>
      <c r="C12" s="56" t="s">
        <v>66</v>
      </c>
      <c r="D12" s="54">
        <v>485.4</v>
      </c>
      <c r="E12" s="54">
        <v>485.4</v>
      </c>
      <c r="F12" s="54"/>
      <c r="G12" s="54"/>
      <c r="H12" s="54"/>
      <c r="I12" s="54"/>
      <c r="J12" s="54"/>
      <c r="K12" s="54"/>
      <c r="L12" s="54"/>
      <c r="M12" s="54"/>
    </row>
    <row r="13" ht="19.8" customHeight="1" spans="2:13">
      <c r="B13" s="55" t="s">
        <v>67</v>
      </c>
      <c r="C13" s="56" t="s">
        <v>68</v>
      </c>
      <c r="D13" s="54">
        <v>485.4</v>
      </c>
      <c r="E13" s="54">
        <v>485.4</v>
      </c>
      <c r="F13" s="54"/>
      <c r="G13" s="54"/>
      <c r="H13" s="54"/>
      <c r="I13" s="54"/>
      <c r="J13" s="54"/>
      <c r="K13" s="54"/>
      <c r="L13" s="54"/>
      <c r="M13" s="54"/>
    </row>
    <row r="14" ht="20.7" customHeight="1" spans="2:13">
      <c r="B14" s="52">
        <v>20106</v>
      </c>
      <c r="C14" s="53" t="s">
        <v>69</v>
      </c>
      <c r="D14" s="54">
        <v>23.29</v>
      </c>
      <c r="E14" s="54">
        <v>23.29</v>
      </c>
      <c r="F14" s="54"/>
      <c r="G14" s="54"/>
      <c r="H14" s="54"/>
      <c r="I14" s="54"/>
      <c r="J14" s="54"/>
      <c r="K14" s="54"/>
      <c r="L14" s="54"/>
      <c r="M14" s="54"/>
    </row>
    <row r="15" ht="18.1" customHeight="1" spans="2:13">
      <c r="B15" s="55">
        <v>2010601</v>
      </c>
      <c r="C15" s="56" t="s">
        <v>70</v>
      </c>
      <c r="D15" s="54">
        <v>23.29</v>
      </c>
      <c r="E15" s="54">
        <v>23.29</v>
      </c>
      <c r="F15" s="54"/>
      <c r="G15" s="54"/>
      <c r="H15" s="54"/>
      <c r="I15" s="54"/>
      <c r="J15" s="54"/>
      <c r="K15" s="54"/>
      <c r="L15" s="54"/>
      <c r="M15" s="54"/>
    </row>
    <row r="16" ht="19.8" customHeight="1" spans="2:13">
      <c r="B16" s="55">
        <v>20131</v>
      </c>
      <c r="C16" s="56" t="s">
        <v>71</v>
      </c>
      <c r="D16" s="54">
        <v>31.92</v>
      </c>
      <c r="E16" s="54">
        <v>31.92</v>
      </c>
      <c r="F16" s="54"/>
      <c r="G16" s="54"/>
      <c r="H16" s="54"/>
      <c r="I16" s="54"/>
      <c r="J16" s="54"/>
      <c r="K16" s="54"/>
      <c r="L16" s="54"/>
      <c r="M16" s="54"/>
    </row>
    <row r="17" ht="18.1" customHeight="1" spans="2:13">
      <c r="B17" s="55">
        <v>2013101</v>
      </c>
      <c r="C17" s="56" t="s">
        <v>72</v>
      </c>
      <c r="D17" s="54">
        <v>31.92</v>
      </c>
      <c r="E17" s="54">
        <v>31.92</v>
      </c>
      <c r="F17" s="54"/>
      <c r="G17" s="54"/>
      <c r="H17" s="54"/>
      <c r="I17" s="54"/>
      <c r="J17" s="54"/>
      <c r="K17" s="54"/>
      <c r="L17" s="54"/>
      <c r="M17" s="54"/>
    </row>
    <row r="18" ht="19.8" customHeight="1" spans="2:13">
      <c r="B18" s="55">
        <v>203</v>
      </c>
      <c r="C18" s="56" t="s">
        <v>73</v>
      </c>
      <c r="D18" s="54">
        <v>2</v>
      </c>
      <c r="E18" s="54">
        <v>2</v>
      </c>
      <c r="F18" s="54"/>
      <c r="G18" s="54"/>
      <c r="H18" s="54"/>
      <c r="I18" s="54"/>
      <c r="J18" s="54"/>
      <c r="K18" s="54"/>
      <c r="L18" s="54"/>
      <c r="M18" s="54"/>
    </row>
    <row r="19" ht="19.8" customHeight="1" spans="2:13">
      <c r="B19" s="55">
        <v>20306</v>
      </c>
      <c r="C19" s="56" t="s">
        <v>74</v>
      </c>
      <c r="D19" s="54">
        <v>2</v>
      </c>
      <c r="E19" s="54">
        <v>2</v>
      </c>
      <c r="F19" s="54"/>
      <c r="G19" s="54"/>
      <c r="H19" s="54"/>
      <c r="I19" s="54"/>
      <c r="J19" s="54"/>
      <c r="K19" s="54"/>
      <c r="L19" s="54"/>
      <c r="M19" s="54"/>
    </row>
    <row r="20" ht="19.8" customHeight="1" spans="2:13">
      <c r="B20" s="55">
        <v>2030607</v>
      </c>
      <c r="C20" s="56" t="s">
        <v>75</v>
      </c>
      <c r="D20" s="54">
        <v>2</v>
      </c>
      <c r="E20" s="54">
        <v>2</v>
      </c>
      <c r="F20" s="54"/>
      <c r="G20" s="54"/>
      <c r="H20" s="54"/>
      <c r="I20" s="54"/>
      <c r="J20" s="54"/>
      <c r="K20" s="54"/>
      <c r="L20" s="54"/>
      <c r="M20" s="54"/>
    </row>
    <row r="21" ht="20.7" customHeight="1" spans="2:13">
      <c r="B21" s="52">
        <v>207</v>
      </c>
      <c r="C21" s="53" t="s">
        <v>76</v>
      </c>
      <c r="D21" s="54">
        <v>12.87</v>
      </c>
      <c r="E21" s="54">
        <v>12.87</v>
      </c>
      <c r="F21" s="54"/>
      <c r="G21" s="54"/>
      <c r="H21" s="54"/>
      <c r="I21" s="54"/>
      <c r="J21" s="54"/>
      <c r="K21" s="54"/>
      <c r="L21" s="54"/>
      <c r="M21" s="54"/>
    </row>
    <row r="22" ht="18.1" customHeight="1" spans="2:13">
      <c r="B22" s="55">
        <v>20701</v>
      </c>
      <c r="C22" s="56" t="s">
        <v>77</v>
      </c>
      <c r="D22" s="54">
        <v>12.87</v>
      </c>
      <c r="E22" s="54">
        <v>12.87</v>
      </c>
      <c r="F22" s="54"/>
      <c r="G22" s="54"/>
      <c r="H22" s="54"/>
      <c r="I22" s="54"/>
      <c r="J22" s="54"/>
      <c r="K22" s="54"/>
      <c r="L22" s="54"/>
      <c r="M22" s="54"/>
    </row>
    <row r="23" ht="19.8" customHeight="1" spans="2:13">
      <c r="B23" s="55">
        <v>2070107</v>
      </c>
      <c r="C23" s="56" t="s">
        <v>78</v>
      </c>
      <c r="D23" s="54">
        <v>12.87</v>
      </c>
      <c r="E23" s="54">
        <v>12.87</v>
      </c>
      <c r="F23" s="54"/>
      <c r="G23" s="54"/>
      <c r="H23" s="54"/>
      <c r="I23" s="54"/>
      <c r="J23" s="54"/>
      <c r="K23" s="54"/>
      <c r="L23" s="54"/>
      <c r="M23" s="54"/>
    </row>
    <row r="24" ht="20.7" customHeight="1" spans="2:13">
      <c r="B24" s="52" t="s">
        <v>79</v>
      </c>
      <c r="C24" s="53" t="s">
        <v>80</v>
      </c>
      <c r="D24" s="54">
        <v>180.51</v>
      </c>
      <c r="E24" s="54">
        <v>180.51</v>
      </c>
      <c r="F24" s="54"/>
      <c r="G24" s="54"/>
      <c r="H24" s="54"/>
      <c r="I24" s="54"/>
      <c r="J24" s="54"/>
      <c r="K24" s="54"/>
      <c r="L24" s="54"/>
      <c r="M24" s="54"/>
    </row>
    <row r="25" ht="18.1" customHeight="1" spans="2:13">
      <c r="B25" s="55">
        <v>20801</v>
      </c>
      <c r="C25" s="56" t="s">
        <v>81</v>
      </c>
      <c r="D25" s="54">
        <v>20.24</v>
      </c>
      <c r="E25" s="54">
        <v>20.24</v>
      </c>
      <c r="F25" s="54"/>
      <c r="G25" s="54"/>
      <c r="H25" s="54"/>
      <c r="I25" s="54"/>
      <c r="J25" s="54"/>
      <c r="K25" s="54"/>
      <c r="L25" s="54"/>
      <c r="M25" s="54"/>
    </row>
    <row r="26" ht="19.8" customHeight="1" spans="2:13">
      <c r="B26" s="55">
        <v>2080109</v>
      </c>
      <c r="C26" s="56" t="s">
        <v>82</v>
      </c>
      <c r="D26" s="54">
        <v>20.24</v>
      </c>
      <c r="E26" s="54">
        <v>20.24</v>
      </c>
      <c r="F26" s="54"/>
      <c r="G26" s="54"/>
      <c r="H26" s="54"/>
      <c r="I26" s="54"/>
      <c r="J26" s="54"/>
      <c r="K26" s="54"/>
      <c r="L26" s="54"/>
      <c r="M26" s="54"/>
    </row>
    <row r="27" ht="20.7" customHeight="1" spans="2:13">
      <c r="B27" s="52">
        <v>20805</v>
      </c>
      <c r="C27" s="53" t="s">
        <v>83</v>
      </c>
      <c r="D27" s="54">
        <v>137.77</v>
      </c>
      <c r="E27" s="54">
        <v>137.77</v>
      </c>
      <c r="F27" s="54"/>
      <c r="G27" s="54"/>
      <c r="H27" s="54"/>
      <c r="I27" s="54"/>
      <c r="J27" s="54"/>
      <c r="K27" s="54"/>
      <c r="L27" s="54"/>
      <c r="M27" s="54"/>
    </row>
    <row r="28" ht="18.1" customHeight="1" spans="2:13">
      <c r="B28" s="55">
        <v>2080505</v>
      </c>
      <c r="C28" s="56" t="s">
        <v>84</v>
      </c>
      <c r="D28" s="54">
        <v>65.38</v>
      </c>
      <c r="E28" s="54">
        <v>65.38</v>
      </c>
      <c r="F28" s="54"/>
      <c r="G28" s="54"/>
      <c r="H28" s="54"/>
      <c r="I28" s="54"/>
      <c r="J28" s="54"/>
      <c r="K28" s="54"/>
      <c r="L28" s="54"/>
      <c r="M28" s="54"/>
    </row>
    <row r="29" ht="19.8" customHeight="1" spans="2:13">
      <c r="B29" s="55">
        <v>2080506</v>
      </c>
      <c r="C29" s="56" t="s">
        <v>85</v>
      </c>
      <c r="D29" s="54">
        <v>35.07</v>
      </c>
      <c r="E29" s="54">
        <v>35.07</v>
      </c>
      <c r="F29" s="54"/>
      <c r="G29" s="54"/>
      <c r="H29" s="54"/>
      <c r="I29" s="54"/>
      <c r="J29" s="54"/>
      <c r="K29" s="54"/>
      <c r="L29" s="54"/>
      <c r="M29" s="54"/>
    </row>
    <row r="30" ht="18.1" customHeight="1" spans="2:13">
      <c r="B30" s="55">
        <v>2080599</v>
      </c>
      <c r="C30" s="56" t="s">
        <v>86</v>
      </c>
      <c r="D30" s="54">
        <v>37.32</v>
      </c>
      <c r="E30" s="54">
        <v>37.32</v>
      </c>
      <c r="F30" s="54"/>
      <c r="G30" s="54"/>
      <c r="H30" s="54"/>
      <c r="I30" s="54"/>
      <c r="J30" s="54"/>
      <c r="K30" s="54"/>
      <c r="L30" s="54"/>
      <c r="M30" s="54"/>
    </row>
    <row r="31" ht="19.8" customHeight="1" spans="2:13">
      <c r="B31" s="55">
        <v>20828</v>
      </c>
      <c r="C31" s="56" t="s">
        <v>87</v>
      </c>
      <c r="D31" s="54">
        <v>22.5</v>
      </c>
      <c r="E31" s="54">
        <v>22.5</v>
      </c>
      <c r="F31" s="54"/>
      <c r="G31" s="54"/>
      <c r="H31" s="54"/>
      <c r="I31" s="54"/>
      <c r="J31" s="54"/>
      <c r="K31" s="54"/>
      <c r="L31" s="54"/>
      <c r="M31" s="54"/>
    </row>
    <row r="32" ht="20.7" customHeight="1" spans="2:13">
      <c r="B32" s="52">
        <v>2082850</v>
      </c>
      <c r="C32" s="53" t="s">
        <v>88</v>
      </c>
      <c r="D32" s="54">
        <v>22.5</v>
      </c>
      <c r="E32" s="54">
        <v>22.5</v>
      </c>
      <c r="F32" s="54"/>
      <c r="G32" s="54"/>
      <c r="H32" s="54"/>
      <c r="I32" s="54"/>
      <c r="J32" s="54"/>
      <c r="K32" s="54"/>
      <c r="L32" s="54"/>
      <c r="M32" s="54"/>
    </row>
    <row r="33" ht="18.1" customHeight="1" spans="2:13">
      <c r="B33" s="55" t="s">
        <v>89</v>
      </c>
      <c r="C33" s="56" t="s">
        <v>90</v>
      </c>
      <c r="D33" s="54">
        <v>45.72</v>
      </c>
      <c r="E33" s="54">
        <v>45.72</v>
      </c>
      <c r="F33" s="54"/>
      <c r="G33" s="54"/>
      <c r="H33" s="54"/>
      <c r="I33" s="54"/>
      <c r="J33" s="54"/>
      <c r="K33" s="54"/>
      <c r="L33" s="54"/>
      <c r="M33" s="54"/>
    </row>
    <row r="34" ht="19.8" customHeight="1" spans="2:13">
      <c r="B34" s="55">
        <v>21011</v>
      </c>
      <c r="C34" s="56" t="s">
        <v>91</v>
      </c>
      <c r="D34" s="54">
        <v>45.72</v>
      </c>
      <c r="E34" s="54">
        <v>45.72</v>
      </c>
      <c r="F34" s="54"/>
      <c r="G34" s="54"/>
      <c r="H34" s="54"/>
      <c r="I34" s="54"/>
      <c r="J34" s="54"/>
      <c r="K34" s="54"/>
      <c r="L34" s="54"/>
      <c r="M34" s="54"/>
    </row>
    <row r="35" ht="19.8" customHeight="1" spans="2:13">
      <c r="B35" s="55">
        <v>2101101</v>
      </c>
      <c r="C35" s="56" t="s">
        <v>92</v>
      </c>
      <c r="D35" s="54">
        <v>23.26</v>
      </c>
      <c r="E35" s="54">
        <v>23.26</v>
      </c>
      <c r="F35" s="54"/>
      <c r="G35" s="54"/>
      <c r="H35" s="54"/>
      <c r="I35" s="54"/>
      <c r="J35" s="54"/>
      <c r="K35" s="54"/>
      <c r="L35" s="54"/>
      <c r="M35" s="54"/>
    </row>
    <row r="36" ht="18.1" customHeight="1" spans="2:13">
      <c r="B36" s="55">
        <v>2101102</v>
      </c>
      <c r="C36" s="56" t="s">
        <v>93</v>
      </c>
      <c r="D36" s="54">
        <v>19.21</v>
      </c>
      <c r="E36" s="54">
        <v>19.21</v>
      </c>
      <c r="F36" s="54"/>
      <c r="G36" s="54"/>
      <c r="H36" s="54"/>
      <c r="I36" s="54"/>
      <c r="J36" s="54"/>
      <c r="K36" s="54"/>
      <c r="L36" s="54"/>
      <c r="M36" s="54"/>
    </row>
    <row r="37" ht="19.8" customHeight="1" spans="2:13">
      <c r="B37" s="55">
        <v>2101103</v>
      </c>
      <c r="C37" s="56" t="s">
        <v>94</v>
      </c>
      <c r="D37" s="54">
        <v>3.25</v>
      </c>
      <c r="E37" s="54">
        <v>3.25</v>
      </c>
      <c r="F37" s="54"/>
      <c r="G37" s="54"/>
      <c r="H37" s="54"/>
      <c r="I37" s="54"/>
      <c r="J37" s="54"/>
      <c r="K37" s="54"/>
      <c r="L37" s="54"/>
      <c r="M37" s="54"/>
    </row>
    <row r="38" ht="18.1" customHeight="1" spans="2:13">
      <c r="B38" s="55" t="s">
        <v>95</v>
      </c>
      <c r="C38" s="56" t="s">
        <v>96</v>
      </c>
      <c r="D38" s="54">
        <v>89.46</v>
      </c>
      <c r="E38" s="54">
        <v>89.46</v>
      </c>
      <c r="F38" s="54"/>
      <c r="G38" s="54"/>
      <c r="H38" s="54"/>
      <c r="I38" s="54"/>
      <c r="J38" s="54"/>
      <c r="K38" s="54"/>
      <c r="L38" s="54"/>
      <c r="M38" s="54"/>
    </row>
    <row r="39" ht="19.8" customHeight="1" spans="2:13">
      <c r="B39" s="55">
        <v>21201</v>
      </c>
      <c r="C39" s="56" t="s">
        <v>97</v>
      </c>
      <c r="D39" s="54">
        <v>22.45</v>
      </c>
      <c r="E39" s="54">
        <v>22.45</v>
      </c>
      <c r="F39" s="54"/>
      <c r="G39" s="54"/>
      <c r="H39" s="54"/>
      <c r="I39" s="54"/>
      <c r="J39" s="54"/>
      <c r="K39" s="54"/>
      <c r="L39" s="54"/>
      <c r="M39" s="54"/>
    </row>
    <row r="40" ht="18.1" customHeight="1" spans="2:13">
      <c r="B40" s="55">
        <v>2120104</v>
      </c>
      <c r="C40" s="56" t="s">
        <v>98</v>
      </c>
      <c r="D40" s="54">
        <v>22.45</v>
      </c>
      <c r="E40" s="54">
        <v>22.45</v>
      </c>
      <c r="F40" s="54"/>
      <c r="G40" s="54"/>
      <c r="H40" s="54"/>
      <c r="I40" s="54"/>
      <c r="J40" s="54"/>
      <c r="K40" s="54"/>
      <c r="L40" s="54"/>
      <c r="M40" s="54"/>
    </row>
    <row r="41" ht="19.8" customHeight="1" spans="2:13">
      <c r="B41" s="55" t="s">
        <v>99</v>
      </c>
      <c r="C41" s="56" t="s">
        <v>100</v>
      </c>
      <c r="D41" s="54">
        <v>17.01</v>
      </c>
      <c r="E41" s="54">
        <v>17.01</v>
      </c>
      <c r="F41" s="54"/>
      <c r="G41" s="54"/>
      <c r="H41" s="54"/>
      <c r="I41" s="54"/>
      <c r="J41" s="54"/>
      <c r="K41" s="54"/>
      <c r="L41" s="54"/>
      <c r="M41" s="54"/>
    </row>
    <row r="42" ht="18.1" customHeight="1" spans="2:13">
      <c r="B42" s="55" t="s">
        <v>101</v>
      </c>
      <c r="C42" s="56" t="s">
        <v>102</v>
      </c>
      <c r="D42" s="54">
        <v>17.01</v>
      </c>
      <c r="E42" s="54">
        <v>17.01</v>
      </c>
      <c r="F42" s="54"/>
      <c r="G42" s="54"/>
      <c r="H42" s="54"/>
      <c r="I42" s="54"/>
      <c r="J42" s="54"/>
      <c r="K42" s="54"/>
      <c r="L42" s="54"/>
      <c r="M42" s="54"/>
    </row>
    <row r="43" ht="19.8" customHeight="1" spans="2:13">
      <c r="B43" s="55">
        <v>2129999</v>
      </c>
      <c r="C43" s="56" t="s">
        <v>103</v>
      </c>
      <c r="D43" s="54">
        <v>50</v>
      </c>
      <c r="E43" s="54">
        <v>50</v>
      </c>
      <c r="F43" s="54"/>
      <c r="G43" s="54"/>
      <c r="H43" s="54"/>
      <c r="I43" s="54"/>
      <c r="J43" s="54"/>
      <c r="K43" s="54"/>
      <c r="L43" s="54"/>
      <c r="M43" s="54"/>
    </row>
    <row r="44" ht="20.7" customHeight="1" spans="2:13">
      <c r="B44" s="52" t="s">
        <v>104</v>
      </c>
      <c r="C44" s="53" t="s">
        <v>105</v>
      </c>
      <c r="D44" s="54">
        <v>340.5</v>
      </c>
      <c r="E44" s="54">
        <v>340.5</v>
      </c>
      <c r="F44" s="54"/>
      <c r="G44" s="54"/>
      <c r="H44" s="54"/>
      <c r="I44" s="54"/>
      <c r="J44" s="54"/>
      <c r="K44" s="54"/>
      <c r="L44" s="54"/>
      <c r="M44" s="54"/>
    </row>
    <row r="45" ht="18.1" customHeight="1" spans="2:13">
      <c r="B45" s="55" t="s">
        <v>106</v>
      </c>
      <c r="C45" s="56" t="s">
        <v>107</v>
      </c>
      <c r="D45" s="54">
        <v>134.71</v>
      </c>
      <c r="E45" s="54">
        <v>134.71</v>
      </c>
      <c r="F45" s="54"/>
      <c r="G45" s="54"/>
      <c r="H45" s="54"/>
      <c r="I45" s="54"/>
      <c r="J45" s="54"/>
      <c r="K45" s="54"/>
      <c r="L45" s="54"/>
      <c r="M45" s="54"/>
    </row>
    <row r="46" ht="19.8" customHeight="1" spans="2:13">
      <c r="B46" s="55" t="s">
        <v>108</v>
      </c>
      <c r="C46" s="56" t="s">
        <v>109</v>
      </c>
      <c r="D46" s="54">
        <v>134.71</v>
      </c>
      <c r="E46" s="54">
        <v>134.71</v>
      </c>
      <c r="F46" s="54"/>
      <c r="G46" s="54"/>
      <c r="H46" s="54"/>
      <c r="I46" s="54"/>
      <c r="J46" s="54"/>
      <c r="K46" s="54"/>
      <c r="L46" s="54"/>
      <c r="M46" s="54"/>
    </row>
    <row r="47" ht="20.7" customHeight="1" spans="2:13">
      <c r="B47" s="52">
        <v>21302</v>
      </c>
      <c r="C47" s="53" t="s">
        <v>110</v>
      </c>
      <c r="D47" s="54">
        <v>12.82</v>
      </c>
      <c r="E47" s="54">
        <v>12.82</v>
      </c>
      <c r="F47" s="54"/>
      <c r="G47" s="54"/>
      <c r="H47" s="54"/>
      <c r="I47" s="54"/>
      <c r="J47" s="54"/>
      <c r="K47" s="54"/>
      <c r="L47" s="54"/>
      <c r="M47" s="54"/>
    </row>
    <row r="48" ht="18.1" customHeight="1" spans="2:13">
      <c r="B48" s="55">
        <v>2130204</v>
      </c>
      <c r="C48" s="56" t="s">
        <v>111</v>
      </c>
      <c r="D48" s="54">
        <v>12.82</v>
      </c>
      <c r="E48" s="54">
        <v>12.82</v>
      </c>
      <c r="F48" s="54"/>
      <c r="G48" s="54"/>
      <c r="H48" s="54"/>
      <c r="I48" s="54"/>
      <c r="J48" s="54"/>
      <c r="K48" s="54"/>
      <c r="L48" s="54"/>
      <c r="M48" s="54"/>
    </row>
    <row r="49" ht="18.1" customHeight="1" spans="2:13">
      <c r="B49" s="55" t="s">
        <v>112</v>
      </c>
      <c r="C49" s="56" t="s">
        <v>113</v>
      </c>
      <c r="D49" s="54">
        <v>192.97</v>
      </c>
      <c r="E49" s="54">
        <v>192.97</v>
      </c>
      <c r="F49" s="54"/>
      <c r="G49" s="54"/>
      <c r="H49" s="54"/>
      <c r="I49" s="54"/>
      <c r="J49" s="54"/>
      <c r="K49" s="54"/>
      <c r="L49" s="54"/>
      <c r="M49" s="54"/>
    </row>
    <row r="50" ht="18.1" customHeight="1" spans="2:13">
      <c r="B50" s="55" t="s">
        <v>114</v>
      </c>
      <c r="C50" s="56" t="s">
        <v>115</v>
      </c>
      <c r="D50" s="54">
        <v>192.97</v>
      </c>
      <c r="E50" s="54">
        <v>192.97</v>
      </c>
      <c r="F50" s="54"/>
      <c r="G50" s="54"/>
      <c r="H50" s="54"/>
      <c r="I50" s="54"/>
      <c r="J50" s="54"/>
      <c r="K50" s="54"/>
      <c r="L50" s="54"/>
      <c r="M50" s="54"/>
    </row>
    <row r="51" ht="18.1" customHeight="1" spans="2:13">
      <c r="B51" s="55" t="s">
        <v>116</v>
      </c>
      <c r="C51" s="56" t="s">
        <v>117</v>
      </c>
      <c r="D51" s="54">
        <v>74.71</v>
      </c>
      <c r="E51" s="54">
        <v>74.71</v>
      </c>
      <c r="F51" s="54"/>
      <c r="G51" s="54"/>
      <c r="H51" s="54"/>
      <c r="I51" s="54"/>
      <c r="J51" s="54"/>
      <c r="K51" s="54"/>
      <c r="L51" s="54"/>
      <c r="M51" s="54"/>
    </row>
    <row r="52" ht="18.1" customHeight="1" spans="2:13">
      <c r="B52" s="55" t="s">
        <v>118</v>
      </c>
      <c r="C52" s="56" t="s">
        <v>119</v>
      </c>
      <c r="D52" s="54">
        <v>74.71</v>
      </c>
      <c r="E52" s="54">
        <v>74.71</v>
      </c>
      <c r="F52" s="54"/>
      <c r="G52" s="54"/>
      <c r="H52" s="54"/>
      <c r="I52" s="54"/>
      <c r="J52" s="54"/>
      <c r="K52" s="54"/>
      <c r="L52" s="54"/>
      <c r="M52" s="54"/>
    </row>
    <row r="53" ht="18.1" customHeight="1" spans="2:13">
      <c r="B53" s="55" t="s">
        <v>120</v>
      </c>
      <c r="C53" s="56" t="s">
        <v>121</v>
      </c>
      <c r="D53" s="54">
        <v>74.71</v>
      </c>
      <c r="E53" s="54">
        <v>74.71</v>
      </c>
      <c r="F53" s="54"/>
      <c r="G53" s="54"/>
      <c r="H53" s="54"/>
      <c r="I53" s="54"/>
      <c r="J53" s="54"/>
      <c r="K53" s="54"/>
      <c r="L53" s="54"/>
      <c r="M53" s="5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B2" sqref="B2:F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40.625" customWidth="1"/>
    <col min="4" max="4" width="17.9083333333333" customWidth="1"/>
    <col min="5" max="5" width="17.3666666666667" customWidth="1"/>
    <col min="6" max="6" width="14" customWidth="1"/>
  </cols>
  <sheetData>
    <row r="1" ht="16.35" customHeight="1" spans="1:2">
      <c r="A1" s="10"/>
      <c r="B1" s="11" t="s">
        <v>234</v>
      </c>
    </row>
    <row r="2" ht="16.35" customHeight="1" spans="2:6">
      <c r="B2" s="12" t="s">
        <v>235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4"/>
      <c r="C4" s="34"/>
      <c r="D4" s="34"/>
      <c r="E4" s="34"/>
      <c r="F4" s="34"/>
    </row>
    <row r="5" ht="18.95" customHeight="1" spans="2:6">
      <c r="B5" s="34"/>
      <c r="C5" s="34"/>
      <c r="D5" s="34"/>
      <c r="E5" s="34"/>
      <c r="F5" s="35" t="s">
        <v>2</v>
      </c>
    </row>
    <row r="6" ht="31.9" customHeight="1" spans="2:6">
      <c r="B6" s="36" t="s">
        <v>127</v>
      </c>
      <c r="C6" s="36" t="s">
        <v>57</v>
      </c>
      <c r="D6" s="36" t="s">
        <v>58</v>
      </c>
      <c r="E6" s="36" t="s">
        <v>236</v>
      </c>
      <c r="F6" s="36" t="s">
        <v>237</v>
      </c>
    </row>
    <row r="7" ht="23.25" customHeight="1" spans="2:6">
      <c r="B7" s="16" t="s">
        <v>7</v>
      </c>
      <c r="C7" s="16"/>
      <c r="D7" s="37">
        <f>SUM(D8,D17,D20,D23,D32,D37,D43,D50)</f>
        <v>1302.87</v>
      </c>
      <c r="E7" s="37">
        <f>SUM(E8,E17,E20,E23,E32,E37,E43,E50)</f>
        <v>1035.33</v>
      </c>
      <c r="F7" s="37">
        <f>SUM(F8,F17,F20,F23,F32,F37,F43,F50)</f>
        <v>267.54</v>
      </c>
    </row>
    <row r="8" ht="20.7" customHeight="1" spans="2:6">
      <c r="B8" s="38" t="s">
        <v>61</v>
      </c>
      <c r="C8" s="39" t="s">
        <v>62</v>
      </c>
      <c r="D8" s="40">
        <v>557.1</v>
      </c>
      <c r="E8" s="40">
        <v>532.53</v>
      </c>
      <c r="F8" s="40">
        <v>24.57</v>
      </c>
    </row>
    <row r="9" ht="20.7" customHeight="1" spans="2:6">
      <c r="B9" s="41">
        <v>20101</v>
      </c>
      <c r="C9" s="42" t="s">
        <v>63</v>
      </c>
      <c r="D9" s="40">
        <v>16.49</v>
      </c>
      <c r="E9" s="40">
        <v>16.49</v>
      </c>
      <c r="F9" s="40"/>
    </row>
    <row r="10" ht="20.7" customHeight="1" spans="2:6">
      <c r="B10" s="41">
        <v>2010101</v>
      </c>
      <c r="C10" s="42" t="s">
        <v>64</v>
      </c>
      <c r="D10" s="40">
        <v>16.49</v>
      </c>
      <c r="E10" s="40">
        <v>16.49</v>
      </c>
      <c r="F10" s="40"/>
    </row>
    <row r="11" ht="20.7" customHeight="1" spans="2:6">
      <c r="B11" s="41" t="s">
        <v>65</v>
      </c>
      <c r="C11" s="42" t="s">
        <v>66</v>
      </c>
      <c r="D11" s="40">
        <v>485.4</v>
      </c>
      <c r="E11" s="40">
        <v>460.83</v>
      </c>
      <c r="F11" s="40">
        <v>24.57</v>
      </c>
    </row>
    <row r="12" ht="20.7" customHeight="1" spans="2:6">
      <c r="B12" s="41" t="s">
        <v>67</v>
      </c>
      <c r="C12" s="42" t="s">
        <v>68</v>
      </c>
      <c r="D12" s="40">
        <v>485.4</v>
      </c>
      <c r="E12" s="40">
        <v>460.83</v>
      </c>
      <c r="F12" s="40">
        <v>24.57</v>
      </c>
    </row>
    <row r="13" ht="20.7" customHeight="1" spans="2:6">
      <c r="B13" s="38">
        <v>20106</v>
      </c>
      <c r="C13" s="39" t="s">
        <v>69</v>
      </c>
      <c r="D13" s="40">
        <v>23.29</v>
      </c>
      <c r="E13" s="40">
        <v>23.29</v>
      </c>
      <c r="F13" s="40"/>
    </row>
    <row r="14" ht="20.7" customHeight="1" spans="2:6">
      <c r="B14" s="41">
        <v>2010601</v>
      </c>
      <c r="C14" s="42" t="s">
        <v>70</v>
      </c>
      <c r="D14" s="40">
        <v>23.29</v>
      </c>
      <c r="E14" s="40">
        <v>23.29</v>
      </c>
      <c r="F14" s="40"/>
    </row>
    <row r="15" ht="20.7" customHeight="1" spans="2:6">
      <c r="B15" s="41">
        <v>20131</v>
      </c>
      <c r="C15" s="42" t="s">
        <v>71</v>
      </c>
      <c r="D15" s="40">
        <v>31.92</v>
      </c>
      <c r="E15" s="40">
        <v>31.92</v>
      </c>
      <c r="F15" s="40"/>
    </row>
    <row r="16" ht="20.7" customHeight="1" spans="2:6">
      <c r="B16" s="41">
        <v>2013101</v>
      </c>
      <c r="C16" s="42" t="s">
        <v>72</v>
      </c>
      <c r="D16" s="40">
        <v>31.92</v>
      </c>
      <c r="E16" s="40">
        <v>31.92</v>
      </c>
      <c r="F16" s="40"/>
    </row>
    <row r="17" ht="20.7" customHeight="1" spans="2:6">
      <c r="B17" s="41">
        <v>203</v>
      </c>
      <c r="C17" s="42" t="s">
        <v>73</v>
      </c>
      <c r="D17" s="40">
        <v>2</v>
      </c>
      <c r="E17" s="40">
        <v>2</v>
      </c>
      <c r="F17" s="40"/>
    </row>
    <row r="18" ht="20.7" customHeight="1" spans="2:6">
      <c r="B18" s="41">
        <v>20306</v>
      </c>
      <c r="C18" s="42" t="s">
        <v>74</v>
      </c>
      <c r="D18" s="40">
        <v>2</v>
      </c>
      <c r="E18" s="40">
        <v>2</v>
      </c>
      <c r="F18" s="40"/>
    </row>
    <row r="19" ht="20.7" customHeight="1" spans="2:6">
      <c r="B19" s="41">
        <v>2030607</v>
      </c>
      <c r="C19" s="42" t="s">
        <v>75</v>
      </c>
      <c r="D19" s="40">
        <v>2</v>
      </c>
      <c r="E19" s="40">
        <v>2</v>
      </c>
      <c r="F19" s="40"/>
    </row>
    <row r="20" ht="20.7" customHeight="1" spans="2:6">
      <c r="B20" s="38">
        <v>207</v>
      </c>
      <c r="C20" s="39" t="s">
        <v>76</v>
      </c>
      <c r="D20" s="40">
        <v>12.87</v>
      </c>
      <c r="E20" s="40">
        <v>12.87</v>
      </c>
      <c r="F20" s="40"/>
    </row>
    <row r="21" ht="20.7" customHeight="1" spans="2:6">
      <c r="B21" s="41">
        <v>20701</v>
      </c>
      <c r="C21" s="42" t="s">
        <v>77</v>
      </c>
      <c r="D21" s="40">
        <v>12.87</v>
      </c>
      <c r="E21" s="40">
        <v>12.87</v>
      </c>
      <c r="F21" s="40"/>
    </row>
    <row r="22" ht="20.7" customHeight="1" spans="2:6">
      <c r="B22" s="41">
        <v>2070107</v>
      </c>
      <c r="C22" s="42" t="s">
        <v>78</v>
      </c>
      <c r="D22" s="40">
        <v>12.87</v>
      </c>
      <c r="E22" s="40">
        <v>12.87</v>
      </c>
      <c r="F22" s="40"/>
    </row>
    <row r="23" ht="20.7" customHeight="1" spans="2:6">
      <c r="B23" s="38" t="s">
        <v>79</v>
      </c>
      <c r="C23" s="39" t="s">
        <v>80</v>
      </c>
      <c r="D23" s="40">
        <v>180.51</v>
      </c>
      <c r="E23" s="40">
        <v>180.51</v>
      </c>
      <c r="F23" s="40"/>
    </row>
    <row r="24" ht="20.7" customHeight="1" spans="2:6">
      <c r="B24" s="41">
        <v>20801</v>
      </c>
      <c r="C24" s="42" t="s">
        <v>81</v>
      </c>
      <c r="D24" s="40">
        <v>20.24</v>
      </c>
      <c r="E24" s="40">
        <v>20.24</v>
      </c>
      <c r="F24" s="40"/>
    </row>
    <row r="25" ht="20.7" customHeight="1" spans="2:6">
      <c r="B25" s="41">
        <v>2080109</v>
      </c>
      <c r="C25" s="42" t="s">
        <v>82</v>
      </c>
      <c r="D25" s="40">
        <v>20.24</v>
      </c>
      <c r="E25" s="40">
        <v>20.24</v>
      </c>
      <c r="F25" s="40"/>
    </row>
    <row r="26" ht="20.7" customHeight="1" spans="2:6">
      <c r="B26" s="38">
        <v>20805</v>
      </c>
      <c r="C26" s="39" t="s">
        <v>83</v>
      </c>
      <c r="D26" s="40">
        <v>137.77</v>
      </c>
      <c r="E26" s="40">
        <v>137.77</v>
      </c>
      <c r="F26" s="40"/>
    </row>
    <row r="27" ht="20.7" customHeight="1" spans="2:6">
      <c r="B27" s="41">
        <v>2080505</v>
      </c>
      <c r="C27" s="42" t="s">
        <v>84</v>
      </c>
      <c r="D27" s="40">
        <v>65.38</v>
      </c>
      <c r="E27" s="40">
        <v>65.38</v>
      </c>
      <c r="F27" s="40"/>
    </row>
    <row r="28" ht="20.7" customHeight="1" spans="2:6">
      <c r="B28" s="41">
        <v>2080506</v>
      </c>
      <c r="C28" s="42" t="s">
        <v>85</v>
      </c>
      <c r="D28" s="40">
        <v>35.07</v>
      </c>
      <c r="E28" s="40">
        <v>35.07</v>
      </c>
      <c r="F28" s="40"/>
    </row>
    <row r="29" ht="20.7" customHeight="1" spans="2:6">
      <c r="B29" s="41">
        <v>2080599</v>
      </c>
      <c r="C29" s="42" t="s">
        <v>86</v>
      </c>
      <c r="D29" s="40">
        <v>37.32</v>
      </c>
      <c r="E29" s="40">
        <v>37.32</v>
      </c>
      <c r="F29" s="40"/>
    </row>
    <row r="30" ht="20.7" customHeight="1" spans="2:6">
      <c r="B30" s="41">
        <v>20828</v>
      </c>
      <c r="C30" s="42" t="s">
        <v>87</v>
      </c>
      <c r="D30" s="40">
        <v>22.5</v>
      </c>
      <c r="E30" s="40">
        <v>22.5</v>
      </c>
      <c r="F30" s="40"/>
    </row>
    <row r="31" ht="20.7" customHeight="1" spans="2:6">
      <c r="B31" s="38">
        <v>2082850</v>
      </c>
      <c r="C31" s="39" t="s">
        <v>88</v>
      </c>
      <c r="D31" s="40">
        <v>22.5</v>
      </c>
      <c r="E31" s="40">
        <v>22.5</v>
      </c>
      <c r="F31" s="40"/>
    </row>
    <row r="32" ht="20.7" customHeight="1" spans="2:6">
      <c r="B32" s="41" t="s">
        <v>89</v>
      </c>
      <c r="C32" s="42" t="s">
        <v>90</v>
      </c>
      <c r="D32" s="40">
        <v>45.72</v>
      </c>
      <c r="E32" s="40">
        <v>45.72</v>
      </c>
      <c r="F32" s="40"/>
    </row>
    <row r="33" ht="20.7" customHeight="1" spans="2:6">
      <c r="B33" s="41">
        <v>21011</v>
      </c>
      <c r="C33" s="42" t="s">
        <v>91</v>
      </c>
      <c r="D33" s="40">
        <v>45.72</v>
      </c>
      <c r="E33" s="40">
        <v>45.72</v>
      </c>
      <c r="F33" s="40"/>
    </row>
    <row r="34" ht="20.7" customHeight="1" spans="2:6">
      <c r="B34" s="41">
        <v>2101101</v>
      </c>
      <c r="C34" s="42" t="s">
        <v>92</v>
      </c>
      <c r="D34" s="40">
        <v>23.26</v>
      </c>
      <c r="E34" s="40">
        <v>23.26</v>
      </c>
      <c r="F34" s="40"/>
    </row>
    <row r="35" ht="20.7" customHeight="1" spans="2:6">
      <c r="B35" s="41">
        <v>2101102</v>
      </c>
      <c r="C35" s="42" t="s">
        <v>93</v>
      </c>
      <c r="D35" s="40">
        <v>19.21</v>
      </c>
      <c r="E35" s="40">
        <v>19.21</v>
      </c>
      <c r="F35" s="40"/>
    </row>
    <row r="36" ht="20.7" customHeight="1" spans="2:6">
      <c r="B36" s="41">
        <v>2101103</v>
      </c>
      <c r="C36" s="42" t="s">
        <v>94</v>
      </c>
      <c r="D36" s="40">
        <v>3.25</v>
      </c>
      <c r="E36" s="40">
        <v>3.25</v>
      </c>
      <c r="F36" s="40"/>
    </row>
    <row r="37" ht="20.7" customHeight="1" spans="2:6">
      <c r="B37" s="41" t="s">
        <v>95</v>
      </c>
      <c r="C37" s="42" t="s">
        <v>96</v>
      </c>
      <c r="D37" s="40">
        <v>89.46</v>
      </c>
      <c r="E37" s="40">
        <v>39.46</v>
      </c>
      <c r="F37" s="40">
        <v>50</v>
      </c>
    </row>
    <row r="38" ht="20.7" customHeight="1" spans="2:6">
      <c r="B38" s="41">
        <v>21201</v>
      </c>
      <c r="C38" s="42" t="s">
        <v>97</v>
      </c>
      <c r="D38" s="40">
        <v>22.45</v>
      </c>
      <c r="E38" s="40">
        <v>22.45</v>
      </c>
      <c r="F38" s="40"/>
    </row>
    <row r="39" ht="20.7" customHeight="1" spans="2:6">
      <c r="B39" s="41">
        <v>2120104</v>
      </c>
      <c r="C39" s="42" t="s">
        <v>98</v>
      </c>
      <c r="D39" s="40">
        <v>22.45</v>
      </c>
      <c r="E39" s="40">
        <v>22.45</v>
      </c>
      <c r="F39" s="40"/>
    </row>
    <row r="40" ht="20.7" customHeight="1" spans="2:6">
      <c r="B40" s="41" t="s">
        <v>99</v>
      </c>
      <c r="C40" s="42" t="s">
        <v>100</v>
      </c>
      <c r="D40" s="40">
        <v>17.01</v>
      </c>
      <c r="E40" s="40">
        <v>17.01</v>
      </c>
      <c r="F40" s="40"/>
    </row>
    <row r="41" ht="20.7" customHeight="1" spans="2:6">
      <c r="B41" s="41" t="s">
        <v>101</v>
      </c>
      <c r="C41" s="42" t="s">
        <v>102</v>
      </c>
      <c r="D41" s="40">
        <v>17.01</v>
      </c>
      <c r="E41" s="40">
        <v>17.01</v>
      </c>
      <c r="F41" s="40"/>
    </row>
    <row r="42" ht="20.7" customHeight="1" spans="2:6">
      <c r="B42" s="41">
        <v>2129999</v>
      </c>
      <c r="C42" s="42" t="s">
        <v>103</v>
      </c>
      <c r="D42" s="40">
        <v>50</v>
      </c>
      <c r="E42" s="40">
        <v>0</v>
      </c>
      <c r="F42" s="40">
        <v>50</v>
      </c>
    </row>
    <row r="43" ht="20.7" customHeight="1" spans="2:6">
      <c r="B43" s="38" t="s">
        <v>104</v>
      </c>
      <c r="C43" s="39" t="s">
        <v>105</v>
      </c>
      <c r="D43" s="40">
        <v>340.5</v>
      </c>
      <c r="E43" s="40">
        <v>147.53</v>
      </c>
      <c r="F43" s="40">
        <v>192.97</v>
      </c>
    </row>
    <row r="44" ht="20.7" customHeight="1" spans="2:6">
      <c r="B44" s="41" t="s">
        <v>106</v>
      </c>
      <c r="C44" s="42" t="s">
        <v>107</v>
      </c>
      <c r="D44" s="40">
        <v>134.71</v>
      </c>
      <c r="E44" s="40">
        <v>134.71</v>
      </c>
      <c r="F44" s="40"/>
    </row>
    <row r="45" ht="20.7" customHeight="1" spans="2:6">
      <c r="B45" s="41" t="s">
        <v>108</v>
      </c>
      <c r="C45" s="42" t="s">
        <v>109</v>
      </c>
      <c r="D45" s="40">
        <v>134.71</v>
      </c>
      <c r="E45" s="40">
        <v>134.71</v>
      </c>
      <c r="F45" s="40"/>
    </row>
    <row r="46" ht="20.7" customHeight="1" spans="2:6">
      <c r="B46" s="38">
        <v>21302</v>
      </c>
      <c r="C46" s="39" t="s">
        <v>110</v>
      </c>
      <c r="D46" s="40">
        <v>12.82</v>
      </c>
      <c r="E46" s="40">
        <v>12.82</v>
      </c>
      <c r="F46" s="40"/>
    </row>
    <row r="47" ht="20.7" customHeight="1" spans="2:6">
      <c r="B47" s="41">
        <v>2130204</v>
      </c>
      <c r="C47" s="42" t="s">
        <v>111</v>
      </c>
      <c r="D47" s="40">
        <v>12.82</v>
      </c>
      <c r="E47" s="40">
        <v>12.82</v>
      </c>
      <c r="F47" s="40"/>
    </row>
    <row r="48" ht="20.7" customHeight="1" spans="2:6">
      <c r="B48" s="43" t="s">
        <v>112</v>
      </c>
      <c r="C48" s="44" t="s">
        <v>113</v>
      </c>
      <c r="D48" s="45">
        <v>192.97</v>
      </c>
      <c r="E48" s="45">
        <v>0</v>
      </c>
      <c r="F48" s="45">
        <v>192.97</v>
      </c>
    </row>
    <row r="49" ht="20.7" customHeight="1" spans="2:6">
      <c r="B49" s="44" t="s">
        <v>114</v>
      </c>
      <c r="C49" s="44" t="s">
        <v>115</v>
      </c>
      <c r="D49" s="45">
        <v>192.97</v>
      </c>
      <c r="E49" s="45">
        <v>0</v>
      </c>
      <c r="F49" s="44">
        <v>192.97</v>
      </c>
    </row>
    <row r="50" ht="20.7" customHeight="1" spans="2:6">
      <c r="B50" s="44" t="s">
        <v>116</v>
      </c>
      <c r="C50" s="44" t="s">
        <v>117</v>
      </c>
      <c r="D50" s="45">
        <v>74.71</v>
      </c>
      <c r="E50" s="45">
        <v>74.71</v>
      </c>
      <c r="F50" s="44"/>
    </row>
    <row r="51" ht="20.7" customHeight="1" spans="2:6">
      <c r="B51" s="44" t="s">
        <v>118</v>
      </c>
      <c r="C51" s="44" t="s">
        <v>119</v>
      </c>
      <c r="D51" s="45">
        <v>74.71</v>
      </c>
      <c r="E51" s="45">
        <v>74.71</v>
      </c>
      <c r="F51" s="44"/>
    </row>
    <row r="52" ht="20.7" customHeight="1" spans="2:6">
      <c r="B52" s="46" t="s">
        <v>120</v>
      </c>
      <c r="C52" s="46" t="s">
        <v>121</v>
      </c>
      <c r="D52" s="47">
        <v>74.71</v>
      </c>
      <c r="E52" s="47">
        <v>74.71</v>
      </c>
      <c r="F52" s="46"/>
    </row>
    <row r="53" ht="20.7" customHeight="1"/>
    <row r="54" ht="20.7" customHeight="1"/>
    <row r="55" ht="20.7" customHeight="1"/>
    <row r="56" ht="20.7" customHeight="1"/>
    <row r="57" ht="20.7" customHeight="1"/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H6" sqref="H6"/>
    </sheetView>
  </sheetViews>
  <sheetFormatPr defaultColWidth="10" defaultRowHeight="13.5"/>
  <cols>
    <col min="1" max="1" width="2.16666666666667" customWidth="1"/>
    <col min="2" max="2" width="10.375" customWidth="1"/>
    <col min="3" max="3" width="12.8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238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3" t="s">
        <v>239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6.35" customHeight="1" spans="2:1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3" t="s">
        <v>2</v>
      </c>
    </row>
    <row r="6" ht="65.55" customHeight="1" spans="2:13">
      <c r="B6" s="24" t="s">
        <v>240</v>
      </c>
      <c r="C6" s="24" t="s">
        <v>5</v>
      </c>
      <c r="D6" s="24" t="s">
        <v>58</v>
      </c>
      <c r="E6" s="24" t="s">
        <v>225</v>
      </c>
      <c r="F6" s="24" t="s">
        <v>226</v>
      </c>
      <c r="G6" s="24" t="s">
        <v>227</v>
      </c>
      <c r="H6" s="24" t="s">
        <v>228</v>
      </c>
      <c r="I6" s="24" t="s">
        <v>229</v>
      </c>
      <c r="J6" s="24" t="s">
        <v>230</v>
      </c>
      <c r="K6" s="24" t="s">
        <v>231</v>
      </c>
      <c r="L6" s="24" t="s">
        <v>232</v>
      </c>
      <c r="M6" s="24" t="s">
        <v>233</v>
      </c>
    </row>
    <row r="7" ht="23.25" customHeight="1" spans="2:13">
      <c r="B7" s="25" t="s">
        <v>7</v>
      </c>
      <c r="C7" s="25"/>
      <c r="D7" s="26">
        <f>SUM(D8:D11)</f>
        <v>1.52</v>
      </c>
      <c r="E7" s="26">
        <f>SUM(E8:E11)</f>
        <v>1.52</v>
      </c>
      <c r="F7" s="26"/>
      <c r="G7" s="26"/>
      <c r="H7" s="26"/>
      <c r="I7" s="26"/>
      <c r="J7" s="26"/>
      <c r="K7" s="26"/>
      <c r="L7" s="26"/>
      <c r="M7" s="26"/>
    </row>
    <row r="8" ht="21.55" customHeight="1" spans="2:13">
      <c r="B8" s="27" t="s">
        <v>241</v>
      </c>
      <c r="C8" s="27" t="s">
        <v>242</v>
      </c>
      <c r="D8" s="28">
        <v>0.6</v>
      </c>
      <c r="E8" s="28">
        <v>0.6</v>
      </c>
      <c r="F8" s="28"/>
      <c r="G8" s="28"/>
      <c r="H8" s="28"/>
      <c r="I8" s="28"/>
      <c r="J8" s="28"/>
      <c r="K8" s="28"/>
      <c r="L8" s="28"/>
      <c r="M8" s="28"/>
    </row>
    <row r="9" ht="21.55" customHeight="1" spans="2:13">
      <c r="B9" s="27" t="s">
        <v>243</v>
      </c>
      <c r="C9" s="27" t="s">
        <v>244</v>
      </c>
      <c r="D9" s="28">
        <v>0.12</v>
      </c>
      <c r="E9" s="28">
        <v>0.12</v>
      </c>
      <c r="F9" s="29"/>
      <c r="G9" s="29"/>
      <c r="H9" s="29"/>
      <c r="I9" s="29"/>
      <c r="J9" s="29"/>
      <c r="K9" s="29"/>
      <c r="L9" s="29"/>
      <c r="M9" s="29"/>
    </row>
    <row r="10" ht="21.55" customHeight="1" spans="2:13">
      <c r="B10" s="27" t="s">
        <v>245</v>
      </c>
      <c r="C10" s="27" t="s">
        <v>246</v>
      </c>
      <c r="D10" s="28">
        <v>0.3</v>
      </c>
      <c r="E10" s="28">
        <v>0.3</v>
      </c>
      <c r="F10" s="30"/>
      <c r="G10" s="29"/>
      <c r="H10" s="29"/>
      <c r="I10" s="29"/>
      <c r="J10" s="29"/>
      <c r="K10" s="29"/>
      <c r="L10" s="29"/>
      <c r="M10" s="29"/>
    </row>
    <row r="11" ht="21.55" customHeight="1" spans="2:13">
      <c r="B11" s="31" t="s">
        <v>247</v>
      </c>
      <c r="C11" s="31" t="s">
        <v>248</v>
      </c>
      <c r="D11" s="32">
        <v>0.5</v>
      </c>
      <c r="E11" s="32">
        <v>0.5</v>
      </c>
      <c r="F11" s="29"/>
      <c r="G11" s="29"/>
      <c r="H11" s="29"/>
      <c r="I11" s="29"/>
      <c r="J11" s="29"/>
      <c r="K11" s="29"/>
      <c r="L11" s="29"/>
      <c r="M11" s="2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表（1）财政拨款收支总表</vt:lpstr>
      <vt:lpstr>表（2）一般预算支出预算表</vt:lpstr>
      <vt:lpstr>表（3）一般预算基本支出预算表</vt:lpstr>
      <vt:lpstr>表（4）“三公”经费支出表</vt:lpstr>
      <vt:lpstr>表（5）政府性基金预算支出表</vt:lpstr>
      <vt:lpstr>表（6）部门收支总表</vt:lpstr>
      <vt:lpstr>表（7）部门收入总表</vt:lpstr>
      <vt:lpstr>表（8）部门支出总表</vt:lpstr>
      <vt:lpstr>表（9）政府采购预算明细表</vt:lpstr>
      <vt:lpstr>表（10）整体绩效目标表</vt:lpstr>
      <vt:lpstr>表（11）项目绩效目标表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小曹同学</cp:lastModifiedBy>
  <dcterms:created xsi:type="dcterms:W3CDTF">2023-02-16T03:22:00Z</dcterms:created>
  <dcterms:modified xsi:type="dcterms:W3CDTF">2023-02-20T06:20:00Z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0543A6CB233E4A339470A689A5016E4A</vt:lpwstr>
  </property>
</Properties>
</file>