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.2019年石漠化综合治理水利措施" sheetId="1" r:id="rId1"/>
    <sheet name="2.2019年石漠化综合治理林业措施" sheetId="2" r:id="rId2"/>
    <sheet name="3.2019年石漠化综合治理草地及青储窖建设" sheetId="3" r:id="rId3"/>
    <sheet name="4.2020年第一批自然灾害救灾资金" sheetId="4" r:id="rId4"/>
    <sheet name="5.2021年武隆区火炉镇鲁家村公路" sheetId="5" r:id="rId5"/>
    <sheet name="6.2021年火炉镇车坝至下龙溪乡村旅游连接路项目" sheetId="6" r:id="rId6"/>
    <sheet name="7.2021年火炉镇车坝村产业采摘路建设项目" sheetId="7" r:id="rId7"/>
    <sheet name="8.2021年火炉镇车坝村乡村旅游基础设施建设项目" sheetId="8" r:id="rId8"/>
    <sheet name="9.2021年火炉镇车坝村农产品展销平台建设项目" sheetId="9" r:id="rId9"/>
    <sheet name="10.2021年南泥坎易地扶贫搬迁集中安置后续产业发展" sheetId="10" r:id="rId10"/>
    <sheet name="11.2021年农村综合改革转移支付预算（火炉镇岩峰、保峰村集" sheetId="11" r:id="rId11"/>
    <sheet name="12.2021年火炉镇特色林果基地拓展及管护、生物防治建设项目" sheetId="12" r:id="rId12"/>
    <sheet name="13.2021年火炉镇灾后重建补助资金" sheetId="13" r:id="rId13"/>
    <sheet name="14.2021年武隆区火炉镇筏子村扶贫产业供水工程" sheetId="14" r:id="rId14"/>
    <sheet name="15.2021年武隆区火炉镇万峰水厂维修养护项目" sheetId="15" r:id="rId15"/>
    <sheet name="16.徐家村、万峰村管网及水源维修养护项目" sheetId="16" r:id="rId16"/>
    <sheet name="17.2021年火炉镇肖家沟水生态治理项目" sheetId="17" r:id="rId17"/>
    <sheet name="18.2021年火炉镇农村供水保障工程　" sheetId="18" r:id="rId18"/>
    <sheet name="19.2021年后槽泄洪渠道整治加高工程" sheetId="19" r:id="rId19"/>
    <sheet name="20.2021年武隆区脱贫人口跨省就业支持" sheetId="20" r:id="rId20"/>
    <sheet name="21.2021年乡村振兴驻乡驻村干部（市派）工作经费" sheetId="21" r:id="rId21"/>
    <sheet name="22.2021年武隆区农民专业合作社发展管理项目" sheetId="22" r:id="rId22"/>
    <sheet name="23.2021年武隆区农民专业合作社发展管理项目" sheetId="23" r:id="rId23"/>
    <sheet name="24.2020年农业生产和水利救灾资金" sheetId="24" r:id="rId24"/>
    <sheet name="25.2020年上关桥修复资金" sheetId="25" r:id="rId25"/>
  </sheets>
  <calcPr calcId="144525" concurrentCalc="0"/>
</workbook>
</file>

<file path=xl/sharedStrings.xml><?xml version="1.0" encoding="utf-8"?>
<sst xmlns="http://schemas.openxmlformats.org/spreadsheetml/2006/main" count="2467" uniqueCount="758">
  <si>
    <t>附件</t>
  </si>
  <si>
    <t xml:space="preserve">2021年度项目资金绩效自评表 </t>
  </si>
  <si>
    <t>项目名称</t>
  </si>
  <si>
    <t>石漠化综合治理水利措施</t>
  </si>
  <si>
    <t>总分</t>
  </si>
  <si>
    <t>等级</t>
  </si>
  <si>
    <t>优</t>
  </si>
  <si>
    <t>主管部门</t>
  </si>
  <si>
    <t>区水利局</t>
  </si>
  <si>
    <t>实施单位</t>
  </si>
  <si>
    <t>重庆市武隆区火炉镇人民政府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</si>
  <si>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</si>
  <si>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</si>
  <si>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</si>
  <si>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</si>
  <si>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</si>
  <si>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</si>
  <si>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</si>
  <si>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</si>
  <si>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</si>
  <si>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 xml:space="preserve">     上年结转资金</t>
  </si>
  <si>
    <t>-</t>
  </si>
  <si>
    <t xml:space="preserve"> 其他资金</t>
  </si>
  <si>
    <t>年度总体目标</t>
  </si>
  <si>
    <t>年初设定目标</t>
  </si>
  <si>
    <t>全年目标实际完成情况</t>
  </si>
  <si>
    <t>改扩建扇子形至打铁塘6km产业路，宽5.5米，投产后老百姓缩短出行0.5小时以上，预计使用8年以上，群众满意度95%以上。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</si>
  <si>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</si>
  <si>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</si>
  <si>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</si>
  <si>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</si>
  <si>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</si>
  <si>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</si>
  <si>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</si>
  <si>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</si>
  <si>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</si>
  <si>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</si>
  <si>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新建300m3水池</t>
  </si>
  <si>
    <t>≥2口</t>
  </si>
  <si>
    <t>=2口</t>
  </si>
  <si>
    <t>维修200m3水池</t>
  </si>
  <si>
    <t>≥1口</t>
  </si>
  <si>
    <t>=1口</t>
  </si>
  <si>
    <t>新建20m3水池</t>
  </si>
  <si>
    <t>≥3口</t>
  </si>
  <si>
    <t>=3口</t>
  </si>
  <si>
    <t>新建沉沙池</t>
  </si>
  <si>
    <t>整修3.5m宽Ⅲ型田间道路基</t>
  </si>
  <si>
    <t>≥1189m</t>
  </si>
  <si>
    <t>=1189.69m</t>
  </si>
  <si>
    <t>整修3.5m宽Ⅱ型田间道路基</t>
  </si>
  <si>
    <t>≥220m</t>
  </si>
  <si>
    <t>=220.6m</t>
  </si>
  <si>
    <t>整修3.5m宽Ⅰ型田间道路基</t>
  </si>
  <si>
    <t>≥1225m</t>
  </si>
  <si>
    <t>=1225.79m</t>
  </si>
  <si>
    <t>新修3.5m宽田间道路基</t>
  </si>
  <si>
    <t>≥1796m</t>
  </si>
  <si>
    <t>=1796.92m</t>
  </si>
  <si>
    <t>3.5m宽田间道错车道路基</t>
  </si>
  <si>
    <t>≥3个</t>
  </si>
  <si>
    <t>=3个</t>
  </si>
  <si>
    <t>3.5m宽田间道回车道路基</t>
  </si>
  <si>
    <t>3.5m田间道砼路面</t>
  </si>
  <si>
    <t>≥16040m</t>
  </si>
  <si>
    <t>=16040.36m</t>
  </si>
  <si>
    <t>新建2.5m宽生产路路基</t>
  </si>
  <si>
    <t>≥1593m</t>
  </si>
  <si>
    <t>=1593.8m</t>
  </si>
  <si>
    <t>新建2.5m宽生产路砼路面</t>
  </si>
  <si>
    <t>≥4246m2</t>
  </si>
  <si>
    <t>=4246.58m2</t>
  </si>
  <si>
    <t>错车道路基</t>
  </si>
  <si>
    <t>≥6个</t>
  </si>
  <si>
    <t>=6个</t>
  </si>
  <si>
    <t>T型路口路基</t>
  </si>
  <si>
    <t>≥2个</t>
  </si>
  <si>
    <t>=2个</t>
  </si>
  <si>
    <t>2.5m宽生产路涵管</t>
  </si>
  <si>
    <t>≥12m</t>
  </si>
  <si>
    <t>=12m</t>
  </si>
  <si>
    <t>新建排水沟</t>
  </si>
  <si>
    <t>≥13m</t>
  </si>
  <si>
    <t>=13.27m</t>
  </si>
  <si>
    <t>大堡水池施工便道</t>
  </si>
  <si>
    <t>≥60m</t>
  </si>
  <si>
    <t>=60m</t>
  </si>
  <si>
    <t>筏子水池施工便道</t>
  </si>
  <si>
    <t>≥50m</t>
  </si>
  <si>
    <t>=50m</t>
  </si>
  <si>
    <t>质量指标</t>
  </si>
  <si>
    <t>项目工程完成进度</t>
  </si>
  <si>
    <t>=100%</t>
  </si>
  <si>
    <t>时效指标</t>
  </si>
  <si>
    <t>确保项目完成及时率</t>
  </si>
  <si>
    <t>成本指标</t>
  </si>
  <si>
    <t>100%%</t>
  </si>
  <si>
    <t>≥148140元/口</t>
  </si>
  <si>
    <t>=148148.32元/口</t>
  </si>
  <si>
    <t>≥95676元/口</t>
  </si>
  <si>
    <t>=95676.65元/口</t>
  </si>
  <si>
    <t>≥5230元/口</t>
  </si>
  <si>
    <t>=5239.24元/口</t>
  </si>
  <si>
    <t>≥1047元/口</t>
  </si>
  <si>
    <t>=1047.7元/口</t>
  </si>
  <si>
    <t>≥100元/米</t>
  </si>
  <si>
    <t>=100.27元/米</t>
  </si>
  <si>
    <t>≥50元/米</t>
  </si>
  <si>
    <t>=50.86元/米</t>
  </si>
  <si>
    <t>=100.3元/米</t>
  </si>
  <si>
    <t>≥227元/米</t>
  </si>
  <si>
    <t>=227.16元/米</t>
  </si>
  <si>
    <t>≥1025元/个</t>
  </si>
  <si>
    <t>=1025.64元/个</t>
  </si>
  <si>
    <t>≥1530元/个</t>
  </si>
  <si>
    <t>=1530.06元/个</t>
  </si>
  <si>
    <t>≥105元/米</t>
  </si>
  <si>
    <t>=105.82元/米</t>
  </si>
  <si>
    <t>≥53元/米</t>
  </si>
  <si>
    <t>=53.53元/米</t>
  </si>
  <si>
    <t>≥95元/米</t>
  </si>
  <si>
    <t>=95.23元/米</t>
  </si>
  <si>
    <t>≥125元/个</t>
  </si>
  <si>
    <t>=125.88元/个</t>
  </si>
  <si>
    <t>≥187元/个</t>
  </si>
  <si>
    <t>=187.15元/个</t>
  </si>
  <si>
    <t>≥150元/米</t>
  </si>
  <si>
    <t>=150元/米</t>
  </si>
  <si>
    <t>≥581元/米</t>
  </si>
  <si>
    <t>=581.87元/米</t>
  </si>
  <si>
    <t>效益指标</t>
  </si>
  <si>
    <t>社会效益</t>
  </si>
  <si>
    <t>带动产业发展</t>
  </si>
  <si>
    <t>≥500亩</t>
  </si>
  <si>
    <t>=500亩</t>
  </si>
  <si>
    <t>受益农户</t>
  </si>
  <si>
    <t>≥500户</t>
  </si>
  <si>
    <t>=500户</t>
  </si>
  <si>
    <t>满意度指标</t>
  </si>
  <si>
    <t>服务对象满意度</t>
  </si>
  <si>
    <t>受益农户满意度</t>
  </si>
  <si>
    <t>≥95%</t>
  </si>
  <si>
    <t>=95%</t>
  </si>
  <si>
    <t>说明</t>
  </si>
  <si>
    <t>该项目为2019年项目，资金总额340万元，该项目于2020年12月已完工，2019年支付167万元，2020年支付100万元，2021年支付73万元。</t>
  </si>
  <si>
    <t>部门审核意见</t>
  </si>
  <si>
    <t>财政归口科室审核意见</t>
  </si>
  <si>
    <t>联系人：</t>
  </si>
  <si>
    <t>王忠杰</t>
  </si>
  <si>
    <t>联系电话：</t>
  </si>
  <si>
    <t>石漠化综合治理林业措施</t>
  </si>
  <si>
    <t>区林业局</t>
  </si>
  <si>
    <t>（1）人工造林
新造经济林小班61个，总面积588.0亩，分布于火炉镇保峰村天子坟、杨柳湾、庙垭口，树种为红宝石脆李和花椒。
（2）封山育林
设计封山育林小班15个，总面积5056亩，采用全封禁管护措施，分布于鲁家岩村杜家坪两侧，共设置警示碑牌2座、封育碑1座。</t>
  </si>
  <si>
    <t>种植苗木</t>
  </si>
  <si>
    <t>≥580亩</t>
  </si>
  <si>
    <t>=588亩</t>
  </si>
  <si>
    <t>确保完工项目验收合格</t>
  </si>
  <si>
    <t>实施咨询费</t>
  </si>
  <si>
    <t>≥2万元</t>
  </si>
  <si>
    <t>=2万元</t>
  </si>
  <si>
    <t>苗木单价</t>
  </si>
  <si>
    <t>≥1567.55元/亩</t>
  </si>
  <si>
    <t>=1567.55元/亩</t>
  </si>
  <si>
    <t>作业设计费</t>
  </si>
  <si>
    <t>≥4.8万元</t>
  </si>
  <si>
    <t>=4.828万元</t>
  </si>
  <si>
    <t>验收咨询费</t>
  </si>
  <si>
    <t>≥1万元</t>
  </si>
  <si>
    <t>=1万元</t>
  </si>
  <si>
    <t>带动劳动力就业</t>
  </si>
  <si>
    <t>≥80人</t>
  </si>
  <si>
    <t>=80人</t>
  </si>
  <si>
    <t>可持续影响指标</t>
  </si>
  <si>
    <t>工程使用年限</t>
  </si>
  <si>
    <t>≥30年</t>
  </si>
  <si>
    <t>=30年</t>
  </si>
  <si>
    <t>受益群众满意度</t>
  </si>
  <si>
    <t>无</t>
  </si>
  <si>
    <t>（必填）</t>
  </si>
  <si>
    <t>马宝军</t>
  </si>
  <si>
    <t>石漠化综合治理草地及青储窖建设</t>
  </si>
  <si>
    <t>区畜牧发展中心</t>
  </si>
  <si>
    <t>通过修建畜牧圈养基础设施，为农户发展畜牧产业奠定基础，发展村集体经济1.2万元。</t>
  </si>
  <si>
    <t>通过修建畜牧圈养基础设施，带动农户发展畜牧产业，发展了村集体经济1.2万元。</t>
  </si>
  <si>
    <t>挖基坑土石方</t>
  </si>
  <si>
    <t>≥7380立方米</t>
  </si>
  <si>
    <t>=7380立方米</t>
  </si>
  <si>
    <t>平整场地</t>
  </si>
  <si>
    <t>≥7380平方米</t>
  </si>
  <si>
    <t>C25地坪硬化</t>
  </si>
  <si>
    <t>≤4247.4平方米</t>
  </si>
  <si>
    <t>=4151.76</t>
  </si>
  <si>
    <t>砖砌青储池</t>
  </si>
  <si>
    <t>≥638.4立方米</t>
  </si>
  <si>
    <t>=733.189</t>
  </si>
  <si>
    <t>钢屋架（棚盖）</t>
  </si>
  <si>
    <t>≤4419.9立方米</t>
  </si>
  <si>
    <t>=4196.09</t>
  </si>
  <si>
    <t>砖砌边墙</t>
  </si>
  <si>
    <t>≤380.1立方米</t>
  </si>
  <si>
    <t>=313.624</t>
  </si>
  <si>
    <t>农具采购（揉丝机、打包机、发电机等）</t>
  </si>
  <si>
    <t>≥10台</t>
  </si>
  <si>
    <t>=11台</t>
  </si>
  <si>
    <t xml:space="preserve"> 项目（工程）验收合格率</t>
  </si>
  <si>
    <t>工程完成及时率</t>
  </si>
  <si>
    <t>≥18元/立方米</t>
  </si>
  <si>
    <t>=18.78元/立方米</t>
  </si>
  <si>
    <t>≥1元/平方米</t>
  </si>
  <si>
    <t>=1.76元/平方米</t>
  </si>
  <si>
    <t>≥82元/平方米</t>
  </si>
  <si>
    <t>=82.61元/平方米</t>
  </si>
  <si>
    <t>≥204元/立方米</t>
  </si>
  <si>
    <t>=204.2元/立方米</t>
  </si>
  <si>
    <t>≥189元/立方米</t>
  </si>
  <si>
    <t>=189.28元/立方米</t>
  </si>
  <si>
    <t>≥437元/立方米</t>
  </si>
  <si>
    <t>=437.5元/立方米</t>
  </si>
  <si>
    <t>施工费</t>
  </si>
  <si>
    <t>≥49000元</t>
  </si>
  <si>
    <t>=49071.5元</t>
  </si>
  <si>
    <t>搬运费</t>
  </si>
  <si>
    <t>≥24000元</t>
  </si>
  <si>
    <t>=24466.39元</t>
  </si>
  <si>
    <t>农具采购（揉丝机、打包机、发电机等）平均单价</t>
  </si>
  <si>
    <t>≥1.175万元/台</t>
  </si>
  <si>
    <t>=1.175万元/台</t>
  </si>
  <si>
    <t>经济效益</t>
  </si>
  <si>
    <t>发展集体经济</t>
  </si>
  <si>
    <t>≥1.2万元</t>
  </si>
  <si>
    <t>=1.2万元</t>
  </si>
  <si>
    <t>≥100头牛</t>
  </si>
  <si>
    <t>=100头牛</t>
  </si>
  <si>
    <t>该项目为2019年项目，资金总额200万元，该项目于2020年12月已完工未验收，2019年支付94万元，2020年支付76万元，2021年支付30万元。</t>
  </si>
  <si>
    <t>2020年第一批自然灾害救灾资金</t>
  </si>
  <si>
    <t>区应急局</t>
  </si>
  <si>
    <t>计划完成4户农户救灾补助</t>
  </si>
  <si>
    <t>实际完成4户倒房救灾补助,让群众得到正常的救助，改善了群众生活条件。</t>
  </si>
  <si>
    <t>房屋灾害户数</t>
  </si>
  <si>
    <t>≥4户</t>
  </si>
  <si>
    <t>=4户</t>
  </si>
  <si>
    <t>改造后入住率</t>
  </si>
  <si>
    <t>≥100%</t>
  </si>
  <si>
    <t>救助农户平均补助标准</t>
  </si>
  <si>
    <t>≤2.1万元/户</t>
  </si>
  <si>
    <t>=2.1万元/户</t>
  </si>
  <si>
    <t>受益群众户数</t>
  </si>
  <si>
    <t>生态效益</t>
  </si>
  <si>
    <t>改善生产生活条件</t>
  </si>
  <si>
    <t>救灾正常救助</t>
  </si>
  <si>
    <t>2021年支付救灾危房救助资金12万元，其中财政预算资金8.5万元，应急局拨款3.5万元。</t>
  </si>
  <si>
    <t>陈胜谷</t>
  </si>
  <si>
    <t>2021年武隆区火炉镇鲁家村公路</t>
  </si>
  <si>
    <t>区交通局</t>
  </si>
  <si>
    <t>改建公路里程</t>
  </si>
  <si>
    <t>≥6公里</t>
  </si>
  <si>
    <t>=6公里</t>
  </si>
  <si>
    <t>项目验收合格率</t>
  </si>
  <si>
    <t>项目（工程）完成及时率</t>
  </si>
  <si>
    <t>道路补助标准</t>
  </si>
  <si>
    <t>≥15万元/公里</t>
  </si>
  <si>
    <t>=15万元/公里</t>
  </si>
  <si>
    <t>居民出行平均缩短时间</t>
  </si>
  <si>
    <t>≥0.5小时</t>
  </si>
  <si>
    <t>=0.5小时</t>
  </si>
  <si>
    <t>工程设计使用年限</t>
  </si>
  <si>
    <t>≥8年</t>
  </si>
  <si>
    <t>=8年</t>
  </si>
  <si>
    <t>部门审核
意见</t>
  </si>
  <si>
    <t>刘明</t>
  </si>
  <si>
    <t>2021年火炉镇车坝至下龙溪乡村旅游连接路项目</t>
  </si>
  <si>
    <t xml:space="preserve"> 投产后连片打造上下龙溪古渡和下龙溪码头，缩短龙溪至火炉距离。带动后槽村经济发展。预计解决450户1800人出行问题，其中贫困户38户142人，预计使用8年以上，群众满意度95%以上。</t>
  </si>
  <si>
    <t>≥5.2公里</t>
  </si>
  <si>
    <t>=5.2公里</t>
  </si>
  <si>
    <t>≤18.26万元/公里</t>
  </si>
  <si>
    <t>=18.26万元/公里</t>
  </si>
  <si>
    <t>新建公路列养率</t>
  </si>
  <si>
    <t>2021年火炉镇车坝村产业采摘路建设项目</t>
  </si>
  <si>
    <t>新建产业采摘人行步道3公里，人行步道宽度1.5米宽。</t>
  </si>
  <si>
    <t>新建产业采摘人行步道3公里，人行步道宽度1.5米宽。通过采摘人行步道建设，推动产业发展，促进乡村振兴发展。带动车坝村经济发展。受益人口40人，其中贫困人口5人，切实带动群众增收。预计使用8年以上，群众满意度95%以上。</t>
  </si>
  <si>
    <t>贫困地区旅游基础设施建设工程数量</t>
  </si>
  <si>
    <t>≥1个</t>
  </si>
  <si>
    <t>=1个</t>
  </si>
  <si>
    <t>贫困地区旅游基础设施建设质量达标率</t>
  </si>
  <si>
    <t>贫困地区基础设施建设按期完成率</t>
  </si>
  <si>
    <t>单位成本</t>
  </si>
  <si>
    <t>≤30万元/公里</t>
  </si>
  <si>
    <t>=30万元/公里</t>
  </si>
  <si>
    <t>受益建档立卡贫困人口</t>
  </si>
  <si>
    <t>≥5人</t>
  </si>
  <si>
    <t>=5人</t>
  </si>
  <si>
    <t>乡村旅游带动增加贫困人口总收入</t>
  </si>
  <si>
    <t>≥10万元</t>
  </si>
  <si>
    <t>=10万元</t>
  </si>
  <si>
    <t>2021年火炉镇车坝村乡村旅游基础设施建设项目</t>
  </si>
  <si>
    <t>区乡村振兴局</t>
  </si>
  <si>
    <t>1.恢复龙溪赶场路500米。2.改造入江石板阶梯150米.3.完成街道铺装600平方。</t>
  </si>
  <si>
    <t>完成1.恢复龙溪赶场路500米。2.改造入江石板阶梯150米.3.完成街道铺装600平方。促进乡村旅游及产业发展带动车坝村经济发展。受益人口120人，其中贫困人口16人，切实带动群众增收。，预计使用10年以上，群众满意度95%以上。</t>
  </si>
  <si>
    <t>≤90万元/包干</t>
  </si>
  <si>
    <t>=90万元</t>
  </si>
  <si>
    <t>≥16人</t>
  </si>
  <si>
    <t>=16人</t>
  </si>
  <si>
    <t>≥10年</t>
  </si>
  <si>
    <t>=15年</t>
  </si>
  <si>
    <t>≥15万元</t>
  </si>
  <si>
    <t>2021年火炉镇车坝村农产品展销平台建设项目</t>
  </si>
  <si>
    <t>新建农产品展销店铺6个，新建产品展销活动摊位3个以及附属设施。通过建设产品展销区域，促进农产品销售带动龙坝片区经济发展。受益人口50人，其中贫困人口8人，切实带动群众增收。预计使用10年以上，群众满意度95%以上。</t>
  </si>
  <si>
    <t>新建农产品展销店铺数</t>
  </si>
  <si>
    <t>新建产品展销活动摊位</t>
  </si>
  <si>
    <t>补助标准</t>
  </si>
  <si>
    <t>≥90万元/包干</t>
  </si>
  <si>
    <t>=0个</t>
  </si>
  <si>
    <t>带动村民致富人数</t>
  </si>
  <si>
    <t>≥50人</t>
  </si>
  <si>
    <t>=50人</t>
  </si>
  <si>
    <t>=10年</t>
  </si>
  <si>
    <t>≥12万元</t>
  </si>
  <si>
    <t>2021年南泥坎易地扶贫搬迁集中安置后续产业发展</t>
  </si>
  <si>
    <t>区发改委</t>
  </si>
  <si>
    <t>通过建设标准大棚10亩，简易大棚30亩，带动贫困户16户以上致富，让受益群众达到满意度95%以上。</t>
  </si>
  <si>
    <t>完成标准大棚10亩，简易大棚30亩，带动贫困户16户以上致富，让受益群众达到满意度95%以上。</t>
  </si>
  <si>
    <t>标准大棚</t>
  </si>
  <si>
    <t>≥10亩</t>
  </si>
  <si>
    <t>=10亩</t>
  </si>
  <si>
    <t>简易大棚</t>
  </si>
  <si>
    <t>≥30亩</t>
  </si>
  <si>
    <t>=30亩</t>
  </si>
  <si>
    <t>=0%</t>
  </si>
  <si>
    <t>标准大棚单价</t>
  </si>
  <si>
    <t>≤5万元/亩</t>
  </si>
  <si>
    <t>=5万元/亩</t>
  </si>
  <si>
    <t>简易大棚单价</t>
  </si>
  <si>
    <t>≤1.7万元/亩</t>
  </si>
  <si>
    <t>=1.7万元/亩</t>
  </si>
  <si>
    <t>带动安置点分红收入</t>
  </si>
  <si>
    <t>≥5万元</t>
  </si>
  <si>
    <t>=5万元</t>
  </si>
  <si>
    <t>带动贫困户致富户数</t>
  </si>
  <si>
    <t>≥16户</t>
  </si>
  <si>
    <t>=16户</t>
  </si>
  <si>
    <t>2021年农村综合改革转移支付预算（火炉镇岩峰、保峰村集体经济组织）</t>
  </si>
  <si>
    <t>村集体实现纯收入3万元以上，推动特色旅游产业发展，带动50人以上务工。</t>
  </si>
  <si>
    <t>村集体实现纯收入3万元以上，推动特色旅游产业发展，带动50人务工。</t>
  </si>
  <si>
    <t>文化石墙面</t>
  </si>
  <si>
    <t>≥120m2</t>
  </si>
  <si>
    <t>=120m2</t>
  </si>
  <si>
    <t>研学基地立面墙</t>
  </si>
  <si>
    <t>≥1项</t>
  </si>
  <si>
    <t>=1项</t>
  </si>
  <si>
    <t>不锈钢旗杆</t>
  </si>
  <si>
    <t>≥1根</t>
  </si>
  <si>
    <t>=1根</t>
  </si>
  <si>
    <t>保安亭</t>
  </si>
  <si>
    <t>≥1座</t>
  </si>
  <si>
    <t>=1座</t>
  </si>
  <si>
    <t>丙烯颜料墙绘</t>
  </si>
  <si>
    <t>≥127m2</t>
  </si>
  <si>
    <t>=127m2</t>
  </si>
  <si>
    <t>100厚碎石垫层</t>
  </si>
  <si>
    <t>≥120m³</t>
  </si>
  <si>
    <t>=120m³</t>
  </si>
  <si>
    <t>平面砂浆找平层</t>
  </si>
  <si>
    <t>≥944.78m2</t>
  </si>
  <si>
    <t>=944.78m2</t>
  </si>
  <si>
    <t>epdm透气型塑胶面层</t>
  </si>
  <si>
    <t>≥1878.43m2</t>
  </si>
  <si>
    <t>=1878.43m2</t>
  </si>
  <si>
    <t>墙面乳胶漆</t>
  </si>
  <si>
    <t>≥3186m2</t>
  </si>
  <si>
    <t>=3186.42m2</t>
  </si>
  <si>
    <t>天棚乳胶漆</t>
  </si>
  <si>
    <t>≥1743m2</t>
  </si>
  <si>
    <t>=1743.43m2</t>
  </si>
  <si>
    <t>瓷砖墙面</t>
  </si>
  <si>
    <t>≥386m2</t>
  </si>
  <si>
    <t>=386.65m2</t>
  </si>
  <si>
    <t>实心砖墙</t>
  </si>
  <si>
    <t>≥54m³</t>
  </si>
  <si>
    <t>=54m³</t>
  </si>
  <si>
    <t>厚壁空心砖</t>
  </si>
  <si>
    <t>≥36m³</t>
  </si>
  <si>
    <t>=36m³</t>
  </si>
  <si>
    <t>原建门修缮</t>
  </si>
  <si>
    <t>≥64樘</t>
  </si>
  <si>
    <t>=64樘</t>
  </si>
  <si>
    <t>文化石墙面单价</t>
  </si>
  <si>
    <t>≥143.79元/㎡</t>
  </si>
  <si>
    <t>=143.79元/㎡</t>
  </si>
  <si>
    <t>研学基地立面墙单价</t>
  </si>
  <si>
    <t>≥9635.68元/项</t>
  </si>
  <si>
    <t>=9635.68元/项</t>
  </si>
  <si>
    <t>不锈钢旗杆单价</t>
  </si>
  <si>
    <t>≥4765元/根</t>
  </si>
  <si>
    <t>=4765元/根</t>
  </si>
  <si>
    <t>保安亭单价</t>
  </si>
  <si>
    <t>≥30000元/座</t>
  </si>
  <si>
    <t>=30000元/座</t>
  </si>
  <si>
    <t>丙烯颜料墙绘单价</t>
  </si>
  <si>
    <t>≥493元/㎡</t>
  </si>
  <si>
    <t>=493元/㎡</t>
  </si>
  <si>
    <t>100厚碎石垫层单价</t>
  </si>
  <si>
    <t>≥305元/m³</t>
  </si>
  <si>
    <t>=305元/m³</t>
  </si>
  <si>
    <t>平面砂浆找平层单价</t>
  </si>
  <si>
    <t>≥37.32元/㎡</t>
  </si>
  <si>
    <t>=37.32元/㎡</t>
  </si>
  <si>
    <t>epdm透气型塑胶面层单价</t>
  </si>
  <si>
    <t>≥196.77元/㎡</t>
  </si>
  <si>
    <t>=196.77元/㎡</t>
  </si>
  <si>
    <t>墙面乳胶漆单价</t>
  </si>
  <si>
    <t>≥28.58元/㎡</t>
  </si>
  <si>
    <t>=28.58元/㎡</t>
  </si>
  <si>
    <t>天棚乳胶漆单价</t>
  </si>
  <si>
    <t>≥34.5元/㎡</t>
  </si>
  <si>
    <t>=34.5元/㎡</t>
  </si>
  <si>
    <t>瓷砖墙面单价</t>
  </si>
  <si>
    <t>≥120.07元/㎡</t>
  </si>
  <si>
    <t>=120.07元/㎡</t>
  </si>
  <si>
    <t>实心砖墙单价</t>
  </si>
  <si>
    <t>≥615.96元/m³</t>
  </si>
  <si>
    <t>=615.96元/m³</t>
  </si>
  <si>
    <t>厚壁空心砖单价</t>
  </si>
  <si>
    <t>≥576.75元/m³</t>
  </si>
  <si>
    <t>=576.75元/m³</t>
  </si>
  <si>
    <t>原建门修缮单价</t>
  </si>
  <si>
    <t>≥247.36元/樘</t>
  </si>
  <si>
    <t>=247.36元/樘</t>
  </si>
  <si>
    <t>带动发展每村集体经济收入</t>
  </si>
  <si>
    <t>≥3万元</t>
  </si>
  <si>
    <t>=3万元</t>
  </si>
  <si>
    <t>带农农户务工人数</t>
  </si>
  <si>
    <t>黄治叡</t>
  </si>
  <si>
    <t>2021年火炉镇特色林果基地拓展及管护、生物防治建设项目</t>
  </si>
  <si>
    <t>中</t>
  </si>
  <si>
    <t>区农委</t>
  </si>
  <si>
    <t>通过项目的实施，果园园管护质量得到提升，带动农户发展产业增收致富。</t>
  </si>
  <si>
    <t>通过项目的实施，果园园管护质量得到提升，带动40户农户发展产业增收致富，指导农民生产者发展生产，带动周边农户增收。</t>
  </si>
  <si>
    <t>新发展果树面积</t>
  </si>
  <si>
    <t>≤500亩</t>
  </si>
  <si>
    <t>绿色生物防控管护面积</t>
  </si>
  <si>
    <t>≤2000亩</t>
  </si>
  <si>
    <t>=1689亩</t>
  </si>
  <si>
    <t>该项目还未完工，下步将加快进度。</t>
  </si>
  <si>
    <t>当年开工率</t>
  </si>
  <si>
    <t>当年完工率</t>
  </si>
  <si>
    <t>≥1500元/亩</t>
  </si>
  <si>
    <t>=1500元/亩</t>
  </si>
  <si>
    <t>≥675元/亩</t>
  </si>
  <si>
    <t>=675元/亩</t>
  </si>
  <si>
    <t>带动农户增收</t>
  </si>
  <si>
    <t>≥1000元/户</t>
  </si>
  <si>
    <t>=0元/户</t>
  </si>
  <si>
    <t>带动农户致富人数</t>
  </si>
  <si>
    <t>≥40户</t>
  </si>
  <si>
    <t>=40户</t>
  </si>
  <si>
    <t>该项目总投资210万元，本年预算指标189万元。</t>
  </si>
  <si>
    <t>2021年火炉镇灾后重建补助资金</t>
  </si>
  <si>
    <t>1.通过管道采购安装后，提升农村人饮水质3000余人。
2.岩峰村贫困农户房屋维修整治，防止因灾返贫。</t>
  </si>
  <si>
    <t>灾后重建管道PE给水管（DN20、25、32、40、50）长度</t>
  </si>
  <si>
    <t>≥13100米</t>
  </si>
  <si>
    <t>=13100米</t>
  </si>
  <si>
    <t>灾后重建管道PE给水管（DN20、25、32、40、50）采购平均单价</t>
  </si>
  <si>
    <t>≤5.2元/米</t>
  </si>
  <si>
    <t>=5.13元/米</t>
  </si>
  <si>
    <t>贫困农户房屋维修整治费用</t>
  </si>
  <si>
    <t>≥12800元</t>
  </si>
  <si>
    <t>=12868元</t>
  </si>
  <si>
    <t>提升农村人饮水质农户</t>
  </si>
  <si>
    <t>≥3000人</t>
  </si>
  <si>
    <t>=3000人</t>
  </si>
  <si>
    <t>防止因灾返贫农户</t>
  </si>
  <si>
    <t>2021年武隆区火炉镇筏子村扶贫产业供水工程</t>
  </si>
  <si>
    <t>新建水池1口3000m3，解决当地养殖企业1户，20余户农户饮水问题。</t>
  </si>
  <si>
    <t>完成新建水池1口3000m3，解决当地养殖企业1户，20余户农户饮水问题。</t>
  </si>
  <si>
    <t>新建水池1口</t>
  </si>
  <si>
    <t>≥3000m3</t>
  </si>
  <si>
    <t>=3000m3</t>
  </si>
  <si>
    <t>单价</t>
  </si>
  <si>
    <t>≥298.38元/m3</t>
  </si>
  <si>
    <t>=298.38元/m3</t>
  </si>
  <si>
    <t>带动养殖企业</t>
  </si>
  <si>
    <t>=1户</t>
  </si>
  <si>
    <t>解决农户饮水问题</t>
  </si>
  <si>
    <t>≥20户</t>
  </si>
  <si>
    <t>=25户</t>
  </si>
  <si>
    <t>2021年武隆区火炉镇万峰水厂维修养护项目</t>
  </si>
  <si>
    <t>清水池、采购水厂设施设备维修养护，完善供水表桩，管道安装后移交，改善万峰片人饮水质达8000人。</t>
  </si>
  <si>
    <t>采购供水系统（1.5米/小时）</t>
  </si>
  <si>
    <t>≥1套</t>
  </si>
  <si>
    <t>=1套</t>
  </si>
  <si>
    <t>采购变频供水系统（12立方米/小时）</t>
  </si>
  <si>
    <t>采购变频供水系统（15立方米/小时）</t>
  </si>
  <si>
    <t>增压泵</t>
  </si>
  <si>
    <t>≥1台</t>
  </si>
  <si>
    <t>=1台</t>
  </si>
  <si>
    <t>泵房</t>
  </si>
  <si>
    <t>≥27㎡</t>
  </si>
  <si>
    <t>=27㎡</t>
  </si>
  <si>
    <t>管理用房4座</t>
  </si>
  <si>
    <t>≥24㎡</t>
  </si>
  <si>
    <t>=24㎡</t>
  </si>
  <si>
    <t>穿水池加盖</t>
  </si>
  <si>
    <t>≥330m³</t>
  </si>
  <si>
    <t>=330m³</t>
  </si>
  <si>
    <t>智能水表与闸阀安装</t>
  </si>
  <si>
    <t>≥36套</t>
  </si>
  <si>
    <t>=36套</t>
  </si>
  <si>
    <t>钢管维修</t>
  </si>
  <si>
    <t>≥24米</t>
  </si>
  <si>
    <t>=24米</t>
  </si>
  <si>
    <t>水池打孔</t>
  </si>
  <si>
    <t>水管道恢复及改造</t>
  </si>
  <si>
    <t>≥3项</t>
  </si>
  <si>
    <t>=3项</t>
  </si>
  <si>
    <t>制水设备维修</t>
  </si>
  <si>
    <t>厂区外供水设备改造</t>
  </si>
  <si>
    <t>自动增压泵</t>
  </si>
  <si>
    <t>≥2台</t>
  </si>
  <si>
    <t>=2台</t>
  </si>
  <si>
    <t>供电系统安装</t>
  </si>
  <si>
    <t>采购供水系统单价</t>
  </si>
  <si>
    <t>≥23000元/套</t>
  </si>
  <si>
    <t>=23000元/套</t>
  </si>
  <si>
    <t>采购变频供水系统（12立方米/小时）单价</t>
  </si>
  <si>
    <t>≥41600元/套</t>
  </si>
  <si>
    <t>=41600元/套</t>
  </si>
  <si>
    <t>采购变频供水系统（15立方米/小时）单价</t>
  </si>
  <si>
    <t>≥39000元/套</t>
  </si>
  <si>
    <t>=39000元/套</t>
  </si>
  <si>
    <t>增压泵单价</t>
  </si>
  <si>
    <t>≥3000元/台</t>
  </si>
  <si>
    <t>=3000元/台</t>
  </si>
  <si>
    <t>≥1200元/㎡</t>
  </si>
  <si>
    <t>=1200元/㎡</t>
  </si>
  <si>
    <t>管理用房4座的单价</t>
  </si>
  <si>
    <t>穿水池加盖单价</t>
  </si>
  <si>
    <t>≥190元/m³</t>
  </si>
  <si>
    <t>=190元/m³</t>
  </si>
  <si>
    <t>智能水表与闸阀安装平均单价</t>
  </si>
  <si>
    <t>≥1600元/套</t>
  </si>
  <si>
    <t>=1600.67</t>
  </si>
  <si>
    <t>≥34元/米</t>
  </si>
  <si>
    <t>=34元/米</t>
  </si>
  <si>
    <t>≥800元/个</t>
  </si>
  <si>
    <t>=800元/个</t>
  </si>
  <si>
    <t>水管道恢复及改造平均单价</t>
  </si>
  <si>
    <t>≥2433元/项</t>
  </si>
  <si>
    <t>=2433.34元/项</t>
  </si>
  <si>
    <t>制水设备维修单价</t>
  </si>
  <si>
    <t>≥60000元/项</t>
  </si>
  <si>
    <t>=60000元/项</t>
  </si>
  <si>
    <t>厂区外供水设备改造单价</t>
  </si>
  <si>
    <t>≥8000元/项</t>
  </si>
  <si>
    <t>=8000元/项</t>
  </si>
  <si>
    <t>自动增压泵单价</t>
  </si>
  <si>
    <t>≥2000元/台</t>
  </si>
  <si>
    <t>=2000元/台</t>
  </si>
  <si>
    <t>≥15000元/项</t>
  </si>
  <si>
    <t>=15000元/项</t>
  </si>
  <si>
    <t>厂区附属设施</t>
  </si>
  <si>
    <t>≥16600元</t>
  </si>
  <si>
    <t>=16600元</t>
  </si>
  <si>
    <t>提升万峰片水质饮水水质</t>
  </si>
  <si>
    <t>≥8000人</t>
  </si>
  <si>
    <t>=8100人</t>
  </si>
  <si>
    <t>该项目本年已完工验收，该项目已完成总投资50万元，本年预算指标25万元。</t>
  </si>
  <si>
    <t>徐家村、万峰村管网及水源维修养护项目</t>
  </si>
  <si>
    <t>完成管网及水源维修养护项目，巩固保障火炉镇万峰、场镇、筏子水厂水源供水，覆盖人口约2.2万人。</t>
  </si>
  <si>
    <t>更换管道φ200</t>
  </si>
  <si>
    <t>≥688米</t>
  </si>
  <si>
    <t>=696.5米</t>
  </si>
  <si>
    <t>安装闸阀排气阀</t>
  </si>
  <si>
    <t>≥5个</t>
  </si>
  <si>
    <t>=5个</t>
  </si>
  <si>
    <t>砌筑片石挡墙</t>
  </si>
  <si>
    <t>=57.33m³</t>
  </si>
  <si>
    <t>更换管道φ200单价</t>
  </si>
  <si>
    <t>≥294.37元/m</t>
  </si>
  <si>
    <t>=294.37元/m</t>
  </si>
  <si>
    <t>安装闸阀排气阀平均单价</t>
  </si>
  <si>
    <t>≥1296.95元/个</t>
  </si>
  <si>
    <t>=1296.95元/个</t>
  </si>
  <si>
    <t>砌筑片石挡墙平均单价</t>
  </si>
  <si>
    <t>≥269.4元/m3</t>
  </si>
  <si>
    <t>=269.4元/m3</t>
  </si>
  <si>
    <t>受益农户人数</t>
  </si>
  <si>
    <t>≥2.2万人</t>
  </si>
  <si>
    <t>=2.2万人</t>
  </si>
  <si>
    <t>改善水质情况</t>
  </si>
  <si>
    <t>2021年火炉镇肖家沟水生态治理项目</t>
  </si>
  <si>
    <t>良</t>
  </si>
  <si>
    <t>治理肖家沟1270.65m，其中左岸治理长度638.84m，右岸治理长度631.81m。</t>
  </si>
  <si>
    <t>M7.5浆砌块石挡墙</t>
  </si>
  <si>
    <t>≥1260m³</t>
  </si>
  <si>
    <t>=1134m³</t>
  </si>
  <si>
    <t>该项目未完工，下步将加快进度。</t>
  </si>
  <si>
    <t>M7.5浆砌块石生态挡墙</t>
  </si>
  <si>
    <t>≥858m³</t>
  </si>
  <si>
    <t>=772.2m³</t>
  </si>
  <si>
    <t>M7.5浆砌片石护栏、花台、栏杆、压顶</t>
  </si>
  <si>
    <t>≥112m</t>
  </si>
  <si>
    <t>=112m</t>
  </si>
  <si>
    <t>河道疏浚</t>
  </si>
  <si>
    <t>作业设计</t>
  </si>
  <si>
    <t>≥498.5元/m3</t>
  </si>
  <si>
    <t>=498.5元/m3</t>
  </si>
  <si>
    <t>≥574.61元/套</t>
  </si>
  <si>
    <t>=574.61元/m3</t>
  </si>
  <si>
    <t>≥184/m</t>
  </si>
  <si>
    <t>=184元/m</t>
  </si>
  <si>
    <t>≥8270元/项</t>
  </si>
  <si>
    <t>=8270元/项</t>
  </si>
  <si>
    <t>≥45000元项</t>
  </si>
  <si>
    <t>=45000元/项</t>
  </si>
  <si>
    <t>解决周边农户防洪问题</t>
  </si>
  <si>
    <t>改善周围土地生态</t>
  </si>
  <si>
    <t>≥50亩</t>
  </si>
  <si>
    <t>=50亩</t>
  </si>
  <si>
    <t>该项目总投资预算120万元，本年预算指标100万元，还有20万元未支付。</t>
  </si>
  <si>
    <t>2021年火炉镇农村供水保障工程　</t>
  </si>
  <si>
    <t>安装徐家村和鲁家村、向前村水质提升设备各1套，配套安装管网；万峰水厂到岩峰村管道改造1.7km。</t>
  </si>
  <si>
    <t>安装徐家村和鲁家村、向前村水质提升设备各1套，配套安装管网；万峰水厂到岩峰村管道改造1.7km，解决周边农户饮水4000余人。</t>
  </si>
  <si>
    <t>水厂及附属设施</t>
  </si>
  <si>
    <t>≥2处</t>
  </si>
  <si>
    <t>=2处</t>
  </si>
  <si>
    <t>管道安装</t>
  </si>
  <si>
    <t>≥1.7公里</t>
  </si>
  <si>
    <t>=1.7公里</t>
  </si>
  <si>
    <t>水厂及附属设施均价</t>
  </si>
  <si>
    <t>≥200000元/处</t>
  </si>
  <si>
    <t>=200000元/处</t>
  </si>
  <si>
    <t>管道安装费</t>
  </si>
  <si>
    <t>≥100000元</t>
  </si>
  <si>
    <t>=100000元</t>
  </si>
  <si>
    <t>管道采购单价</t>
  </si>
  <si>
    <t>≥117元/米</t>
  </si>
  <si>
    <t>=117.65元/米</t>
  </si>
  <si>
    <t>解决周边农户饮水问题人数</t>
  </si>
  <si>
    <t>≥1400人</t>
  </si>
  <si>
    <t>=1400人</t>
  </si>
  <si>
    <t>2021年后槽泄洪渠道整治加高工程</t>
  </si>
  <si>
    <t>新建6个泄洪沉沙池，每个容积为21m3，拆除原排洪渠40m，新建排洪渠40m，新建公路涵管1处及原排洪渠清淤100m。</t>
  </si>
  <si>
    <t>新建1个泄洪沉砂池，解决周边农户防洪问题，受益农户满意度达95%以上。</t>
  </si>
  <si>
    <t>层沙池</t>
  </si>
  <si>
    <t>该项目未完工，下步将加快施工进度。</t>
  </si>
  <si>
    <t>排洪渠</t>
  </si>
  <si>
    <t>≥40m</t>
  </si>
  <si>
    <t>=0m</t>
  </si>
  <si>
    <t>公路涵管</t>
  </si>
  <si>
    <t>≥1处</t>
  </si>
  <si>
    <t>=0处</t>
  </si>
  <si>
    <t>≥16209.3元/个</t>
  </si>
  <si>
    <t>=16209.3</t>
  </si>
  <si>
    <t>≥595.5元/m</t>
  </si>
  <si>
    <t>=595.5元/m</t>
  </si>
  <si>
    <t>≥21080.4元/m</t>
  </si>
  <si>
    <t>=21080.4元/m</t>
  </si>
  <si>
    <t>≥28人</t>
  </si>
  <si>
    <t>=28人</t>
  </si>
  <si>
    <t>该项目年初预算14万元，本年预算执行10万元。</t>
  </si>
  <si>
    <t xml:space="preserve"> 2021年武隆区脱贫人口跨省就业支持</t>
  </si>
  <si>
    <t>区财政局</t>
  </si>
  <si>
    <t>用于保障289人脱贫人口市外跨区域务工交通补助</t>
  </si>
  <si>
    <t>市外跨区域务工交通补助人数</t>
  </si>
  <si>
    <t>≥661人</t>
  </si>
  <si>
    <t>=661人</t>
  </si>
  <si>
    <t xml:space="preserve"> </t>
  </si>
  <si>
    <t>直补合规率</t>
  </si>
  <si>
    <t>项目完成及时率</t>
  </si>
  <si>
    <t>经费小于8.3万元</t>
  </si>
  <si>
    <t>≤8.28824万元</t>
  </si>
  <si>
    <t>=8.28824万元</t>
  </si>
  <si>
    <t>经济效益指标</t>
  </si>
  <si>
    <t>带动贫困人口外出人均务工收入</t>
  </si>
  <si>
    <t>社会效益指标</t>
  </si>
  <si>
    <t>带动贫困人口外出务工人数</t>
  </si>
  <si>
    <t>满意度95%</t>
  </si>
  <si>
    <t>联系人：沈秋林</t>
  </si>
  <si>
    <t>2021年乡村振兴驻乡驻村干部（市派）工作经费</t>
  </si>
  <si>
    <t>区组织部</t>
  </si>
  <si>
    <t>用于保障驻乡驻村干部（市派）5人办公、食宿开支。</t>
  </si>
  <si>
    <t>用于保障驻乡驻村干部（市派）5人办公、食宿开支，指导完成脱贫攻坚各类事项。</t>
  </si>
  <si>
    <t>驻乡驻村干部（市派）费用开支人数</t>
  </si>
  <si>
    <t>票据合规率</t>
  </si>
  <si>
    <t>费用报销及时率</t>
  </si>
  <si>
    <t>人均标准</t>
  </si>
  <si>
    <t>≤2万元/人/年</t>
  </si>
  <si>
    <t>=2万元/人/年</t>
  </si>
  <si>
    <t>指导完成脱贫攻坚各类事项</t>
  </si>
  <si>
    <t>完成</t>
  </si>
  <si>
    <t>驻村干部满意度</t>
  </si>
  <si>
    <t>≥85%</t>
  </si>
  <si>
    <t>2021年武隆区农民专业合作社发展管理项目—合作社能力提升
（重庆市武隆区青阁种植专业合作社）</t>
  </si>
  <si>
    <t>1.新建厂房180平方米（含平场，护壁，销售展示厅）2.购置设备:甘蔗压榨机一台，离心通风机一台，包装封口机一台，排气扇4台，曾压泵2台，铁锅8口；3.厂房基础工程；4.安装彩灯厂牌</t>
  </si>
  <si>
    <t>完成1.新建厂房180平方米（含平场，护壁，销售展示厅）2.购置设备:甘蔗压榨机一台，离心通风机一台，包装封口机一台，排气扇4台，曾压泵2台，铁锅8口；3.厂房基础工程；4.安装彩灯厂牌</t>
  </si>
  <si>
    <t>新建厂房180平方米</t>
  </si>
  <si>
    <t>≥180平方米</t>
  </si>
  <si>
    <t>=180平方米</t>
  </si>
  <si>
    <t>购置设备:甘蔗压榨机、离心通风机、包装封口机、排风扇、增压泵、铁锅</t>
  </si>
  <si>
    <t>项目完成进度</t>
  </si>
  <si>
    <t>=15万元</t>
  </si>
  <si>
    <t>新田村农产品增加效益</t>
  </si>
  <si>
    <t>=0万元</t>
  </si>
  <si>
    <t>第一年建成</t>
  </si>
  <si>
    <t>带动农户户数</t>
  </si>
  <si>
    <t>≥10户</t>
  </si>
  <si>
    <t>=10户</t>
  </si>
  <si>
    <t>2021年武隆区农民专业合作社发展管理项目—合作社能力提升（重庆市武隆区忠容水果种植股份）</t>
  </si>
  <si>
    <t>建设标准化连栋大棚10亩。</t>
  </si>
  <si>
    <t>完成建设标准化连栋大棚10亩，亩产值可从原来2000元的不稳定收入转入亩产值超4000元的稳定收入。</t>
  </si>
  <si>
    <t>大棚建设10亩</t>
  </si>
  <si>
    <t>亩产值</t>
  </si>
  <si>
    <t>≥4000元</t>
  </si>
  <si>
    <t>=4000元</t>
  </si>
  <si>
    <t>≥3户</t>
  </si>
  <si>
    <t>=3户</t>
  </si>
  <si>
    <t>2020年农业生产和水利救灾资金</t>
  </si>
  <si>
    <t>支持灾后田管保苗230亩以上，支持灾后烤烟生产8万公斤以上，恢复畜禽养殖场3个，恢复水产养殖面积150,亩以上，水管管道安装5000米。</t>
  </si>
  <si>
    <t>完成支持灾后田管保苗230亩以上，支持灾后烤烟生产8万公斤以上，恢复畜禽养殖场3个，恢复水产养殖面积150,亩以上，水管管道安装5000米，解决受困老百姓约1.2万人。</t>
  </si>
  <si>
    <t>灾后田管保苗</t>
  </si>
  <si>
    <t>≥230亩</t>
  </si>
  <si>
    <t>=230.41亩</t>
  </si>
  <si>
    <t>灾后烤烟生产</t>
  </si>
  <si>
    <t>≥8万公斤</t>
  </si>
  <si>
    <t>=8.95万公斤</t>
  </si>
  <si>
    <t>恢复畜禽养殖场</t>
  </si>
  <si>
    <t>恢复水产养殖面积</t>
  </si>
  <si>
    <t>≥150亩</t>
  </si>
  <si>
    <t>=158亩</t>
  </si>
  <si>
    <t>水管管道安装DN20/DN32</t>
  </si>
  <si>
    <t>≥5000米</t>
  </si>
  <si>
    <t>=5000米</t>
  </si>
  <si>
    <t>≥0.5元/亩</t>
  </si>
  <si>
    <t>=0.5元/亩</t>
  </si>
  <si>
    <t>≥0.5元/万公斤</t>
  </si>
  <si>
    <t>=0.5元/万公斤</t>
  </si>
  <si>
    <t>≥3621元/个</t>
  </si>
  <si>
    <t>=3621元/个</t>
  </si>
  <si>
    <t>≥100元/亩</t>
  </si>
  <si>
    <t>=100元/亩</t>
  </si>
  <si>
    <t>≥5.2元/米</t>
  </si>
  <si>
    <t>=5.2元/米</t>
  </si>
  <si>
    <t>≥1.2万人</t>
  </si>
  <si>
    <t>=1.2万人</t>
  </si>
  <si>
    <t>黄治叡、王忠杰</t>
  </si>
  <si>
    <t>2020年上关桥修复资金</t>
  </si>
  <si>
    <t>区文旅委</t>
  </si>
  <si>
    <t>修复上关桥文物保护工程并通过验收</t>
  </si>
  <si>
    <t>修复上关桥并通过验收，完成上关桥文物修复，促使文物传承保护，促进乡村旅游经济发展。</t>
  </si>
  <si>
    <t>修复上关桥1座</t>
  </si>
  <si>
    <t>完工率</t>
  </si>
  <si>
    <t>包干价10万元</t>
  </si>
  <si>
    <t>≤10万元</t>
  </si>
  <si>
    <t>乡村旅游经济发展</t>
  </si>
  <si>
    <t>生态效益指标</t>
  </si>
  <si>
    <t>完成上关桥文物修复，促使文物传承保护</t>
  </si>
  <si>
    <t>满意率</t>
  </si>
  <si>
    <t>张晨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</si>
</sst>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indexed="8"/>
      <name val="方正小标宋_GBK"/>
      <charset val="134"/>
    </font>
    <font>
      <sz val="20"/>
      <color indexed="8"/>
      <name val="方正小标宋_GBK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方正仿宋_GBK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26" fillId="13" borderId="2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10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2" borderId="4" xfId="49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9" fontId="6" fillId="2" borderId="4" xfId="49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vertical="center" wrapText="1"/>
    </xf>
    <xf numFmtId="0" fontId="6" fillId="2" borderId="11" xfId="49" applyNumberFormat="1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0" fontId="1" fillId="0" borderId="0" xfId="0" applyNumberFormat="1" applyFont="1" applyFill="1" applyAlignment="1">
      <alignment horizontal="right" vertical="center" wrapText="1" readingOrder="1"/>
    </xf>
    <xf numFmtId="0" fontId="1" fillId="0" borderId="0" xfId="0" applyNumberFormat="1" applyFont="1" applyFill="1" applyAlignment="1">
      <alignment horizontal="left" vertical="center" wrapText="1" readingOrder="1"/>
    </xf>
    <xf numFmtId="0" fontId="1" fillId="0" borderId="0" xfId="0" applyNumberFormat="1" applyFont="1" applyFill="1" applyAlignment="1">
      <alignment horizontal="center" vertical="center" wrapText="1" readingOrder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9" fontId="6" fillId="2" borderId="11" xfId="49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6" fillId="2" borderId="12" xfId="49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9" fontId="6" fillId="2" borderId="13" xfId="49" applyNumberFormat="1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readingOrder="1"/>
    </xf>
    <xf numFmtId="0" fontId="1" fillId="0" borderId="0" xfId="0" applyNumberFormat="1" applyFont="1" applyFill="1" applyAlignment="1">
      <alignment vertical="center" readingOrder="1"/>
    </xf>
    <xf numFmtId="0" fontId="1" fillId="0" borderId="0" xfId="0" applyNumberFormat="1" applyFont="1" applyFill="1" applyAlignment="1">
      <alignment horizontal="left" vertical="center" readingOrder="1"/>
    </xf>
    <xf numFmtId="0" fontId="7" fillId="0" borderId="4" xfId="0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 wrapText="1"/>
    </xf>
    <xf numFmtId="49" fontId="1" fillId="0" borderId="4" xfId="11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11" applyNumberFormat="1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4" xfId="4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4" xfId="11" applyNumberFormat="1" applyFont="1" applyFill="1" applyBorder="1" applyAlignment="1">
      <alignment horizontal="center" vertical="center" wrapText="1"/>
    </xf>
    <xf numFmtId="0" fontId="1" fillId="0" borderId="4" xfId="11" applyNumberFormat="1" applyFont="1" applyFill="1" applyBorder="1" applyAlignment="1" applyProtection="1">
      <alignment horizontal="center" vertical="center" wrapText="1"/>
    </xf>
    <xf numFmtId="9" fontId="1" fillId="0" borderId="4" xfId="1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H5" sqref="H5:J5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6" width="10.375" style="1" customWidth="1"/>
    <col min="7" max="7" width="10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ht="1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3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8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73</v>
      </c>
      <c r="F7" s="12">
        <v>73</v>
      </c>
      <c r="G7" s="12">
        <v>73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/>
      <c r="F8" s="12"/>
      <c r="G8" s="12"/>
      <c r="H8" s="12"/>
      <c r="I8" s="12"/>
      <c r="J8" s="12"/>
    </row>
    <row r="9" s="2" customFormat="1" ht="20" customHeight="1" spans="1:10">
      <c r="A9" s="19"/>
      <c r="B9" s="20"/>
      <c r="C9" s="9" t="s">
        <v>20</v>
      </c>
      <c r="D9" s="11"/>
      <c r="E9" s="12">
        <v>73</v>
      </c>
      <c r="F9" s="12">
        <v>73</v>
      </c>
      <c r="G9" s="12">
        <v>73</v>
      </c>
      <c r="H9" s="12">
        <v>100</v>
      </c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2" customHeight="1" spans="1:10">
      <c r="A12" s="22"/>
      <c r="B12" s="23"/>
      <c r="C12" s="12" t="s">
        <v>26</v>
      </c>
      <c r="D12" s="24"/>
      <c r="E12" s="24"/>
      <c r="F12" s="24"/>
      <c r="G12" s="10" t="s">
        <v>26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19" customHeight="1" spans="1:10">
      <c r="A14" s="27"/>
      <c r="B14" s="24" t="s">
        <v>35</v>
      </c>
      <c r="C14" s="24" t="s">
        <v>36</v>
      </c>
      <c r="D14" s="97" t="s">
        <v>37</v>
      </c>
      <c r="E14" s="98" t="s">
        <v>38</v>
      </c>
      <c r="F14" s="99" t="s">
        <v>39</v>
      </c>
      <c r="G14" s="12">
        <v>15</v>
      </c>
      <c r="H14" s="21">
        <v>1</v>
      </c>
      <c r="I14" s="12">
        <v>15</v>
      </c>
      <c r="J14" s="12"/>
    </row>
    <row r="15" s="2" customFormat="1" ht="19" customHeight="1" spans="1:10">
      <c r="A15" s="27"/>
      <c r="B15" s="50"/>
      <c r="C15" s="50"/>
      <c r="D15" s="97" t="s">
        <v>40</v>
      </c>
      <c r="E15" s="98" t="s">
        <v>41</v>
      </c>
      <c r="F15" s="99" t="s">
        <v>42</v>
      </c>
      <c r="G15" s="12"/>
      <c r="H15" s="21"/>
      <c r="I15" s="12"/>
      <c r="J15" s="12"/>
    </row>
    <row r="16" s="2" customFormat="1" ht="19" customHeight="1" spans="1:10">
      <c r="A16" s="27"/>
      <c r="B16" s="50"/>
      <c r="C16" s="50"/>
      <c r="D16" s="97" t="s">
        <v>43</v>
      </c>
      <c r="E16" s="98" t="s">
        <v>44</v>
      </c>
      <c r="F16" s="99" t="s">
        <v>45</v>
      </c>
      <c r="G16" s="12"/>
      <c r="H16" s="21"/>
      <c r="I16" s="12"/>
      <c r="J16" s="12"/>
    </row>
    <row r="17" s="2" customFormat="1" ht="19" customHeight="1" spans="1:10">
      <c r="A17" s="27"/>
      <c r="B17" s="50"/>
      <c r="C17" s="50"/>
      <c r="D17" s="97" t="s">
        <v>46</v>
      </c>
      <c r="E17" s="98" t="s">
        <v>44</v>
      </c>
      <c r="F17" s="99" t="s">
        <v>45</v>
      </c>
      <c r="G17" s="12"/>
      <c r="H17" s="21"/>
      <c r="I17" s="12"/>
      <c r="J17" s="12"/>
    </row>
    <row r="18" s="2" customFormat="1" ht="19" customHeight="1" spans="1:10">
      <c r="A18" s="27"/>
      <c r="B18" s="50"/>
      <c r="C18" s="50"/>
      <c r="D18" s="97" t="s">
        <v>47</v>
      </c>
      <c r="E18" s="98" t="s">
        <v>48</v>
      </c>
      <c r="F18" s="99" t="s">
        <v>49</v>
      </c>
      <c r="G18" s="12"/>
      <c r="H18" s="21"/>
      <c r="I18" s="12"/>
      <c r="J18" s="12"/>
    </row>
    <row r="19" s="2" customFormat="1" ht="19" customHeight="1" spans="1:10">
      <c r="A19" s="27"/>
      <c r="B19" s="50"/>
      <c r="C19" s="50"/>
      <c r="D19" s="97" t="s">
        <v>50</v>
      </c>
      <c r="E19" s="98" t="s">
        <v>51</v>
      </c>
      <c r="F19" s="99" t="s">
        <v>52</v>
      </c>
      <c r="G19" s="12"/>
      <c r="H19" s="21"/>
      <c r="I19" s="12"/>
      <c r="J19" s="12"/>
    </row>
    <row r="20" s="2" customFormat="1" ht="19" customHeight="1" spans="1:10">
      <c r="A20" s="27"/>
      <c r="B20" s="50"/>
      <c r="C20" s="50"/>
      <c r="D20" s="97" t="s">
        <v>53</v>
      </c>
      <c r="E20" s="98" t="s">
        <v>54</v>
      </c>
      <c r="F20" s="99" t="s">
        <v>55</v>
      </c>
      <c r="G20" s="12"/>
      <c r="H20" s="21"/>
      <c r="I20" s="12"/>
      <c r="J20" s="12"/>
    </row>
    <row r="21" s="2" customFormat="1" ht="19" customHeight="1" spans="1:10">
      <c r="A21" s="27"/>
      <c r="B21" s="50"/>
      <c r="C21" s="50"/>
      <c r="D21" s="97" t="s">
        <v>56</v>
      </c>
      <c r="E21" s="98" t="s">
        <v>57</v>
      </c>
      <c r="F21" s="99" t="s">
        <v>58</v>
      </c>
      <c r="G21" s="12"/>
      <c r="H21" s="21"/>
      <c r="I21" s="12"/>
      <c r="J21" s="12"/>
    </row>
    <row r="22" s="2" customFormat="1" ht="19" customHeight="1" spans="1:10">
      <c r="A22" s="27"/>
      <c r="B22" s="50"/>
      <c r="C22" s="50"/>
      <c r="D22" s="97" t="s">
        <v>59</v>
      </c>
      <c r="E22" s="98" t="s">
        <v>60</v>
      </c>
      <c r="F22" s="99" t="s">
        <v>61</v>
      </c>
      <c r="G22" s="12"/>
      <c r="H22" s="21"/>
      <c r="I22" s="12"/>
      <c r="J22" s="12"/>
    </row>
    <row r="23" s="2" customFormat="1" ht="19" customHeight="1" spans="1:10">
      <c r="A23" s="27"/>
      <c r="B23" s="50"/>
      <c r="C23" s="50"/>
      <c r="D23" s="97" t="s">
        <v>62</v>
      </c>
      <c r="E23" s="98" t="s">
        <v>60</v>
      </c>
      <c r="F23" s="99" t="s">
        <v>61</v>
      </c>
      <c r="G23" s="12"/>
      <c r="H23" s="21"/>
      <c r="I23" s="12"/>
      <c r="J23" s="12"/>
    </row>
    <row r="24" s="2" customFormat="1" ht="19" customHeight="1" spans="1:10">
      <c r="A24" s="27"/>
      <c r="B24" s="50"/>
      <c r="C24" s="50"/>
      <c r="D24" s="97" t="s">
        <v>63</v>
      </c>
      <c r="E24" s="98" t="s">
        <v>64</v>
      </c>
      <c r="F24" s="99" t="s">
        <v>65</v>
      </c>
      <c r="G24" s="12"/>
      <c r="H24" s="21"/>
      <c r="I24" s="12"/>
      <c r="J24" s="12"/>
    </row>
    <row r="25" s="2" customFormat="1" ht="19" customHeight="1" spans="1:10">
      <c r="A25" s="27"/>
      <c r="B25" s="50"/>
      <c r="C25" s="50"/>
      <c r="D25" s="97" t="s">
        <v>66</v>
      </c>
      <c r="E25" s="98" t="s">
        <v>67</v>
      </c>
      <c r="F25" s="99" t="s">
        <v>68</v>
      </c>
      <c r="G25" s="12"/>
      <c r="H25" s="21"/>
      <c r="I25" s="12"/>
      <c r="J25" s="12"/>
    </row>
    <row r="26" s="2" customFormat="1" ht="19" customHeight="1" spans="1:10">
      <c r="A26" s="27"/>
      <c r="B26" s="50"/>
      <c r="C26" s="50"/>
      <c r="D26" s="97" t="s">
        <v>69</v>
      </c>
      <c r="E26" s="98" t="s">
        <v>70</v>
      </c>
      <c r="F26" s="99" t="s">
        <v>71</v>
      </c>
      <c r="G26" s="12"/>
      <c r="H26" s="21"/>
      <c r="I26" s="12"/>
      <c r="J26" s="12"/>
    </row>
    <row r="27" s="2" customFormat="1" ht="19" customHeight="1" spans="1:10">
      <c r="A27" s="27"/>
      <c r="B27" s="50"/>
      <c r="C27" s="50"/>
      <c r="D27" s="97" t="s">
        <v>72</v>
      </c>
      <c r="E27" s="98" t="s">
        <v>73</v>
      </c>
      <c r="F27" s="99" t="s">
        <v>74</v>
      </c>
      <c r="G27" s="12"/>
      <c r="H27" s="21"/>
      <c r="I27" s="12"/>
      <c r="J27" s="12"/>
    </row>
    <row r="28" s="2" customFormat="1" ht="19" customHeight="1" spans="1:10">
      <c r="A28" s="27"/>
      <c r="B28" s="50"/>
      <c r="C28" s="50"/>
      <c r="D28" s="97" t="s">
        <v>75</v>
      </c>
      <c r="E28" s="98" t="s">
        <v>76</v>
      </c>
      <c r="F28" s="99" t="s">
        <v>77</v>
      </c>
      <c r="G28" s="12"/>
      <c r="H28" s="21"/>
      <c r="I28" s="12"/>
      <c r="J28" s="12"/>
    </row>
    <row r="29" s="2" customFormat="1" ht="19" customHeight="1" spans="1:10">
      <c r="A29" s="27"/>
      <c r="B29" s="50"/>
      <c r="C29" s="50"/>
      <c r="D29" s="97" t="s">
        <v>78</v>
      </c>
      <c r="E29" s="98" t="s">
        <v>79</v>
      </c>
      <c r="F29" s="99" t="s">
        <v>80</v>
      </c>
      <c r="G29" s="12"/>
      <c r="H29" s="21"/>
      <c r="I29" s="12"/>
      <c r="J29" s="12"/>
    </row>
    <row r="30" s="2" customFormat="1" ht="19" customHeight="1" spans="1:10">
      <c r="A30" s="27"/>
      <c r="B30" s="50"/>
      <c r="C30" s="50"/>
      <c r="D30" s="97" t="s">
        <v>81</v>
      </c>
      <c r="E30" s="98" t="s">
        <v>82</v>
      </c>
      <c r="F30" s="99" t="s">
        <v>83</v>
      </c>
      <c r="G30" s="12"/>
      <c r="H30" s="21"/>
      <c r="I30" s="12"/>
      <c r="J30" s="12"/>
    </row>
    <row r="31" s="2" customFormat="1" ht="19" customHeight="1" spans="1:10">
      <c r="A31" s="27"/>
      <c r="B31" s="50"/>
      <c r="C31" s="50"/>
      <c r="D31" s="97" t="s">
        <v>84</v>
      </c>
      <c r="E31" s="98" t="s">
        <v>85</v>
      </c>
      <c r="F31" s="99" t="s">
        <v>86</v>
      </c>
      <c r="G31" s="12"/>
      <c r="H31" s="21"/>
      <c r="I31" s="12"/>
      <c r="J31" s="12"/>
    </row>
    <row r="32" s="2" customFormat="1" ht="19" customHeight="1" spans="1:10">
      <c r="A32" s="27"/>
      <c r="B32" s="50"/>
      <c r="C32" s="52"/>
      <c r="D32" s="97" t="s">
        <v>87</v>
      </c>
      <c r="E32" s="98" t="s">
        <v>88</v>
      </c>
      <c r="F32" s="99" t="s">
        <v>89</v>
      </c>
      <c r="G32" s="12"/>
      <c r="H32" s="21"/>
      <c r="I32" s="12"/>
      <c r="J32" s="12"/>
    </row>
    <row r="33" s="2" customFormat="1" ht="19" customHeight="1" spans="1:10">
      <c r="A33" s="27"/>
      <c r="B33" s="50"/>
      <c r="C33" s="12" t="s">
        <v>90</v>
      </c>
      <c r="D33" s="54" t="s">
        <v>91</v>
      </c>
      <c r="E33" s="55" t="s">
        <v>92</v>
      </c>
      <c r="F33" s="55" t="s">
        <v>92</v>
      </c>
      <c r="G33" s="12">
        <v>10</v>
      </c>
      <c r="H33" s="21">
        <v>1</v>
      </c>
      <c r="I33" s="12">
        <v>10</v>
      </c>
      <c r="J33" s="12"/>
    </row>
    <row r="34" s="2" customFormat="1" ht="19" customHeight="1" spans="1:10">
      <c r="A34" s="27"/>
      <c r="B34" s="50"/>
      <c r="C34" s="12" t="s">
        <v>93</v>
      </c>
      <c r="D34" s="56" t="s">
        <v>94</v>
      </c>
      <c r="E34" s="57" t="s">
        <v>92</v>
      </c>
      <c r="F34" s="57" t="s">
        <v>92</v>
      </c>
      <c r="G34" s="12">
        <v>10</v>
      </c>
      <c r="H34" s="21">
        <v>1</v>
      </c>
      <c r="I34" s="12">
        <v>10</v>
      </c>
      <c r="J34" s="12"/>
    </row>
    <row r="35" s="2" customFormat="1" ht="19" customHeight="1" spans="1:10">
      <c r="A35" s="27"/>
      <c r="B35" s="50"/>
      <c r="C35" s="24" t="s">
        <v>95</v>
      </c>
      <c r="D35" s="100" t="s">
        <v>56</v>
      </c>
      <c r="E35" s="55" t="s">
        <v>92</v>
      </c>
      <c r="F35" s="55" t="s">
        <v>92</v>
      </c>
      <c r="G35" s="24">
        <v>15</v>
      </c>
      <c r="H35" s="68" t="s">
        <v>96</v>
      </c>
      <c r="I35" s="24">
        <v>15</v>
      </c>
      <c r="J35" s="12"/>
    </row>
    <row r="36" s="2" customFormat="1" ht="19" customHeight="1" spans="1:10">
      <c r="A36" s="27"/>
      <c r="B36" s="50"/>
      <c r="C36" s="50"/>
      <c r="D36" s="97" t="s">
        <v>37</v>
      </c>
      <c r="E36" s="98" t="s">
        <v>97</v>
      </c>
      <c r="F36" s="99" t="s">
        <v>98</v>
      </c>
      <c r="G36" s="50"/>
      <c r="H36" s="69"/>
      <c r="I36" s="50"/>
      <c r="J36" s="12"/>
    </row>
    <row r="37" s="2" customFormat="1" ht="19" customHeight="1" spans="1:10">
      <c r="A37" s="27"/>
      <c r="B37" s="50"/>
      <c r="C37" s="50"/>
      <c r="D37" s="97" t="s">
        <v>40</v>
      </c>
      <c r="E37" s="98" t="s">
        <v>99</v>
      </c>
      <c r="F37" s="99" t="s">
        <v>100</v>
      </c>
      <c r="G37" s="50"/>
      <c r="H37" s="69"/>
      <c r="I37" s="50"/>
      <c r="J37" s="12"/>
    </row>
    <row r="38" s="2" customFormat="1" ht="19" customHeight="1" spans="1:10">
      <c r="A38" s="27"/>
      <c r="B38" s="50"/>
      <c r="C38" s="50"/>
      <c r="D38" s="97" t="s">
        <v>43</v>
      </c>
      <c r="E38" s="98" t="s">
        <v>101</v>
      </c>
      <c r="F38" s="99" t="s">
        <v>102</v>
      </c>
      <c r="G38" s="50"/>
      <c r="H38" s="69"/>
      <c r="I38" s="50"/>
      <c r="J38" s="12"/>
    </row>
    <row r="39" s="2" customFormat="1" ht="19" customHeight="1" spans="1:10">
      <c r="A39" s="27"/>
      <c r="B39" s="50"/>
      <c r="C39" s="50"/>
      <c r="D39" s="97" t="s">
        <v>46</v>
      </c>
      <c r="E39" s="98" t="s">
        <v>103</v>
      </c>
      <c r="F39" s="99" t="s">
        <v>104</v>
      </c>
      <c r="G39" s="50"/>
      <c r="H39" s="69"/>
      <c r="I39" s="50"/>
      <c r="J39" s="12"/>
    </row>
    <row r="40" s="2" customFormat="1" ht="19" customHeight="1" spans="1:10">
      <c r="A40" s="27"/>
      <c r="B40" s="50"/>
      <c r="C40" s="50"/>
      <c r="D40" s="97" t="s">
        <v>47</v>
      </c>
      <c r="E40" s="98" t="s">
        <v>105</v>
      </c>
      <c r="F40" s="99" t="s">
        <v>106</v>
      </c>
      <c r="G40" s="50"/>
      <c r="H40" s="69"/>
      <c r="I40" s="50"/>
      <c r="J40" s="12"/>
    </row>
    <row r="41" s="2" customFormat="1" ht="19" customHeight="1" spans="1:10">
      <c r="A41" s="27"/>
      <c r="B41" s="50"/>
      <c r="C41" s="50"/>
      <c r="D41" s="97" t="s">
        <v>50</v>
      </c>
      <c r="E41" s="98" t="s">
        <v>107</v>
      </c>
      <c r="F41" s="99" t="s">
        <v>108</v>
      </c>
      <c r="G41" s="50"/>
      <c r="H41" s="69"/>
      <c r="I41" s="50"/>
      <c r="J41" s="12"/>
    </row>
    <row r="42" s="2" customFormat="1" ht="19" customHeight="1" spans="1:10">
      <c r="A42" s="27"/>
      <c r="B42" s="50"/>
      <c r="C42" s="50"/>
      <c r="D42" s="97" t="s">
        <v>53</v>
      </c>
      <c r="E42" s="98" t="s">
        <v>105</v>
      </c>
      <c r="F42" s="99" t="s">
        <v>109</v>
      </c>
      <c r="G42" s="50"/>
      <c r="H42" s="69"/>
      <c r="I42" s="50"/>
      <c r="J42" s="12"/>
    </row>
    <row r="43" s="2" customFormat="1" ht="19" customHeight="1" spans="1:10">
      <c r="A43" s="27"/>
      <c r="B43" s="50"/>
      <c r="C43" s="50"/>
      <c r="D43" s="97" t="s">
        <v>56</v>
      </c>
      <c r="E43" s="98" t="s">
        <v>110</v>
      </c>
      <c r="F43" s="99" t="s">
        <v>111</v>
      </c>
      <c r="G43" s="50"/>
      <c r="H43" s="69"/>
      <c r="I43" s="50"/>
      <c r="J43" s="12"/>
    </row>
    <row r="44" s="2" customFormat="1" ht="19" customHeight="1" spans="1:10">
      <c r="A44" s="27"/>
      <c r="B44" s="50"/>
      <c r="C44" s="50"/>
      <c r="D44" s="97" t="s">
        <v>59</v>
      </c>
      <c r="E44" s="98" t="s">
        <v>112</v>
      </c>
      <c r="F44" s="99" t="s">
        <v>113</v>
      </c>
      <c r="G44" s="50"/>
      <c r="H44" s="69"/>
      <c r="I44" s="50"/>
      <c r="J44" s="12"/>
    </row>
    <row r="45" s="2" customFormat="1" ht="19" customHeight="1" spans="1:10">
      <c r="A45" s="27"/>
      <c r="B45" s="50"/>
      <c r="C45" s="50"/>
      <c r="D45" s="97" t="s">
        <v>62</v>
      </c>
      <c r="E45" s="98" t="s">
        <v>114</v>
      </c>
      <c r="F45" s="99" t="s">
        <v>115</v>
      </c>
      <c r="G45" s="50"/>
      <c r="H45" s="69"/>
      <c r="I45" s="50"/>
      <c r="J45" s="12"/>
    </row>
    <row r="46" s="2" customFormat="1" ht="19" customHeight="1" spans="1:10">
      <c r="A46" s="27"/>
      <c r="B46" s="50"/>
      <c r="C46" s="50"/>
      <c r="D46" s="97" t="s">
        <v>63</v>
      </c>
      <c r="E46" s="98" t="s">
        <v>116</v>
      </c>
      <c r="F46" s="99" t="s">
        <v>117</v>
      </c>
      <c r="G46" s="50"/>
      <c r="H46" s="69"/>
      <c r="I46" s="50"/>
      <c r="J46" s="12"/>
    </row>
    <row r="47" s="2" customFormat="1" ht="19" customHeight="1" spans="1:10">
      <c r="A47" s="27"/>
      <c r="B47" s="50"/>
      <c r="C47" s="50"/>
      <c r="D47" s="97" t="s">
        <v>66</v>
      </c>
      <c r="E47" s="98" t="s">
        <v>118</v>
      </c>
      <c r="F47" s="99" t="s">
        <v>119</v>
      </c>
      <c r="G47" s="50"/>
      <c r="H47" s="69"/>
      <c r="I47" s="50"/>
      <c r="J47" s="12"/>
    </row>
    <row r="48" s="2" customFormat="1" ht="19" customHeight="1" spans="1:10">
      <c r="A48" s="27"/>
      <c r="B48" s="50"/>
      <c r="C48" s="50"/>
      <c r="D48" s="97" t="s">
        <v>69</v>
      </c>
      <c r="E48" s="98" t="s">
        <v>120</v>
      </c>
      <c r="F48" s="99" t="s">
        <v>121</v>
      </c>
      <c r="G48" s="50"/>
      <c r="H48" s="69"/>
      <c r="I48" s="50"/>
      <c r="J48" s="12"/>
    </row>
    <row r="49" s="2" customFormat="1" ht="19" customHeight="1" spans="1:10">
      <c r="A49" s="27"/>
      <c r="B49" s="50"/>
      <c r="C49" s="50"/>
      <c r="D49" s="97" t="s">
        <v>72</v>
      </c>
      <c r="E49" s="98" t="s">
        <v>122</v>
      </c>
      <c r="F49" s="99" t="s">
        <v>123</v>
      </c>
      <c r="G49" s="50"/>
      <c r="H49" s="69"/>
      <c r="I49" s="50"/>
      <c r="J49" s="12"/>
    </row>
    <row r="50" s="2" customFormat="1" ht="19" customHeight="1" spans="1:10">
      <c r="A50" s="27"/>
      <c r="B50" s="50"/>
      <c r="C50" s="50"/>
      <c r="D50" s="97" t="s">
        <v>75</v>
      </c>
      <c r="E50" s="98" t="s">
        <v>124</v>
      </c>
      <c r="F50" s="99" t="s">
        <v>125</v>
      </c>
      <c r="G50" s="50"/>
      <c r="H50" s="69"/>
      <c r="I50" s="50"/>
      <c r="J50" s="12"/>
    </row>
    <row r="51" s="2" customFormat="1" ht="19" customHeight="1" spans="1:10">
      <c r="A51" s="27"/>
      <c r="B51" s="50"/>
      <c r="C51" s="50"/>
      <c r="D51" s="97" t="s">
        <v>78</v>
      </c>
      <c r="E51" s="98" t="s">
        <v>126</v>
      </c>
      <c r="F51" s="99" t="s">
        <v>127</v>
      </c>
      <c r="G51" s="50"/>
      <c r="H51" s="69"/>
      <c r="I51" s="50"/>
      <c r="J51" s="12"/>
    </row>
    <row r="52" s="2" customFormat="1" ht="19" customHeight="1" spans="1:10">
      <c r="A52" s="27"/>
      <c r="B52" s="50"/>
      <c r="C52" s="50"/>
      <c r="D52" s="97" t="s">
        <v>81</v>
      </c>
      <c r="E52" s="98" t="s">
        <v>128</v>
      </c>
      <c r="F52" s="99" t="s">
        <v>129</v>
      </c>
      <c r="G52" s="50"/>
      <c r="H52" s="69"/>
      <c r="I52" s="50"/>
      <c r="J52" s="12"/>
    </row>
    <row r="53" s="2" customFormat="1" ht="19" customHeight="1" spans="1:10">
      <c r="A53" s="27"/>
      <c r="B53" s="50"/>
      <c r="C53" s="50"/>
      <c r="D53" s="97" t="s">
        <v>84</v>
      </c>
      <c r="E53" s="98" t="s">
        <v>126</v>
      </c>
      <c r="F53" s="99" t="s">
        <v>127</v>
      </c>
      <c r="G53" s="50"/>
      <c r="H53" s="69"/>
      <c r="I53" s="50"/>
      <c r="J53" s="12"/>
    </row>
    <row r="54" s="2" customFormat="1" ht="19" customHeight="1" spans="1:10">
      <c r="A54" s="27"/>
      <c r="B54" s="52"/>
      <c r="C54" s="52"/>
      <c r="D54" s="97" t="s">
        <v>87</v>
      </c>
      <c r="E54" s="98" t="s">
        <v>126</v>
      </c>
      <c r="F54" s="99" t="s">
        <v>127</v>
      </c>
      <c r="G54" s="52"/>
      <c r="H54" s="77"/>
      <c r="I54" s="52"/>
      <c r="J54" s="12"/>
    </row>
    <row r="55" s="2" customFormat="1" ht="19" customHeight="1" spans="1:10">
      <c r="A55" s="27"/>
      <c r="B55" s="12" t="s">
        <v>130</v>
      </c>
      <c r="C55" s="24" t="s">
        <v>131</v>
      </c>
      <c r="D55" s="12" t="s">
        <v>132</v>
      </c>
      <c r="E55" s="55" t="s">
        <v>133</v>
      </c>
      <c r="F55" s="55" t="s">
        <v>134</v>
      </c>
      <c r="G55" s="24">
        <v>30</v>
      </c>
      <c r="H55" s="68">
        <v>1</v>
      </c>
      <c r="I55" s="24">
        <v>30</v>
      </c>
      <c r="J55" s="12"/>
    </row>
    <row r="56" s="2" customFormat="1" ht="19" customHeight="1" spans="1:10">
      <c r="A56" s="27"/>
      <c r="B56" s="12"/>
      <c r="C56" s="52"/>
      <c r="D56" s="12" t="s">
        <v>135</v>
      </c>
      <c r="E56" s="55" t="s">
        <v>136</v>
      </c>
      <c r="F56" s="55" t="s">
        <v>137</v>
      </c>
      <c r="G56" s="50"/>
      <c r="H56" s="69"/>
      <c r="I56" s="50"/>
      <c r="J56" s="12"/>
    </row>
    <row r="57" s="2" customFormat="1" ht="26" customHeight="1" spans="1:10">
      <c r="A57" s="27"/>
      <c r="B57" s="12" t="s">
        <v>138</v>
      </c>
      <c r="C57" s="12" t="s">
        <v>139</v>
      </c>
      <c r="D57" s="12" t="s">
        <v>140</v>
      </c>
      <c r="E57" s="55" t="s">
        <v>141</v>
      </c>
      <c r="F57" s="55" t="s">
        <v>142</v>
      </c>
      <c r="G57" s="12">
        <v>10</v>
      </c>
      <c r="H57" s="21">
        <v>1</v>
      </c>
      <c r="I57" s="12">
        <v>10</v>
      </c>
      <c r="J57" s="12"/>
    </row>
    <row r="58" s="2" customFormat="1" ht="23" customHeight="1" spans="1:10">
      <c r="A58" s="37" t="s">
        <v>143</v>
      </c>
      <c r="B58" s="38"/>
      <c r="C58" s="40" t="s">
        <v>144</v>
      </c>
      <c r="D58" s="41"/>
      <c r="E58" s="41"/>
      <c r="F58" s="41"/>
      <c r="G58" s="40"/>
      <c r="H58" s="39"/>
      <c r="I58" s="40"/>
      <c r="J58" s="40"/>
    </row>
    <row r="59" customFormat="1" ht="24" customHeight="1" spans="1:10">
      <c r="A59" s="37" t="s">
        <v>145</v>
      </c>
      <c r="B59" s="38"/>
      <c r="C59" s="40"/>
      <c r="D59" s="41"/>
      <c r="E59" s="41"/>
      <c r="F59" s="41"/>
      <c r="G59" s="40"/>
      <c r="H59" s="39"/>
      <c r="I59" s="40"/>
      <c r="J59" s="40"/>
    </row>
    <row r="60" customFormat="1" ht="24" customHeight="1" spans="1:10">
      <c r="A60" s="37" t="s">
        <v>146</v>
      </c>
      <c r="B60" s="38"/>
      <c r="C60" s="40"/>
      <c r="D60" s="41"/>
      <c r="E60" s="41"/>
      <c r="F60" s="41"/>
      <c r="G60" s="40"/>
      <c r="H60" s="39"/>
      <c r="I60" s="40"/>
      <c r="J60" s="40"/>
    </row>
    <row r="61" s="4" customFormat="1" ht="21" customHeight="1" spans="1:10">
      <c r="A61" s="42" t="s">
        <v>147</v>
      </c>
      <c r="B61" s="42"/>
      <c r="C61" s="43" t="s">
        <v>148</v>
      </c>
      <c r="D61" s="43"/>
      <c r="E61" s="43"/>
      <c r="F61" s="43"/>
      <c r="G61" s="43" t="s">
        <v>149</v>
      </c>
      <c r="H61" s="45">
        <v>13883162603</v>
      </c>
      <c r="I61" s="45"/>
      <c r="J61" s="45"/>
    </row>
    <row r="62" s="4" customFormat="1" ht="9" customHeight="1" spans="1:10">
      <c r="A62" s="42"/>
      <c r="B62" s="42"/>
      <c r="C62" s="46"/>
      <c r="D62" s="46"/>
      <c r="E62" s="46"/>
      <c r="F62" s="46"/>
      <c r="G62" s="46"/>
      <c r="H62" s="46"/>
      <c r="I62" s="46"/>
      <c r="J62" s="46"/>
    </row>
  </sheetData>
  <mergeCells count="42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58:B58"/>
    <mergeCell ref="C58:J58"/>
    <mergeCell ref="A59:B59"/>
    <mergeCell ref="C59:J59"/>
    <mergeCell ref="A60:B60"/>
    <mergeCell ref="C60:J60"/>
    <mergeCell ref="A61:B61"/>
    <mergeCell ref="H61:J61"/>
    <mergeCell ref="A13:A57"/>
    <mergeCell ref="B14:B54"/>
    <mergeCell ref="B55:B56"/>
    <mergeCell ref="C14:C32"/>
    <mergeCell ref="C35:C54"/>
    <mergeCell ref="C55:C56"/>
    <mergeCell ref="G14:G32"/>
    <mergeCell ref="G35:G54"/>
    <mergeCell ref="G55:G56"/>
    <mergeCell ref="H14:H32"/>
    <mergeCell ref="H35:H54"/>
    <mergeCell ref="H55:H56"/>
    <mergeCell ref="I14:I32"/>
    <mergeCell ref="I35:I54"/>
    <mergeCell ref="I55:I56"/>
    <mergeCell ref="A6:B10"/>
    <mergeCell ref="A11:B12"/>
  </mergeCells>
  <printOptions horizontalCentered="1"/>
  <pageMargins left="0.511805555555556" right="0.511805555555556" top="0.802777777777778" bottom="0.605555555555556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I14" sqref="I14:I22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0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84" width="9" style="1"/>
  </cols>
  <sheetData>
    <row r="1" s="1" customFormat="1" ht="16" customHeight="1" spans="1:10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="1" customFormat="1" ht="21" customHeight="1" spans="1:10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317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318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100</v>
      </c>
      <c r="F7" s="12">
        <v>100</v>
      </c>
      <c r="G7" s="12">
        <v>100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100</v>
      </c>
      <c r="F8" s="12">
        <v>100</v>
      </c>
      <c r="G8" s="12">
        <v>100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319</v>
      </c>
      <c r="D12" s="24"/>
      <c r="E12" s="24"/>
      <c r="F12" s="24"/>
      <c r="G12" s="10" t="s">
        <v>320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24" t="s">
        <v>36</v>
      </c>
      <c r="D14" s="12" t="s">
        <v>321</v>
      </c>
      <c r="E14" s="55" t="s">
        <v>322</v>
      </c>
      <c r="F14" s="55" t="s">
        <v>323</v>
      </c>
      <c r="G14" s="12">
        <v>10</v>
      </c>
      <c r="H14" s="21">
        <v>1</v>
      </c>
      <c r="I14" s="12">
        <v>10</v>
      </c>
      <c r="J14" s="12"/>
    </row>
    <row r="15" s="2" customFormat="1" ht="26" customHeight="1" spans="1:10">
      <c r="A15" s="27"/>
      <c r="B15" s="50"/>
      <c r="C15" s="50"/>
      <c r="D15" s="12" t="s">
        <v>324</v>
      </c>
      <c r="E15" s="55" t="s">
        <v>325</v>
      </c>
      <c r="F15" s="55" t="s">
        <v>326</v>
      </c>
      <c r="G15" s="12">
        <v>10</v>
      </c>
      <c r="H15" s="21">
        <v>1</v>
      </c>
      <c r="I15" s="12">
        <v>10</v>
      </c>
      <c r="J15" s="12"/>
    </row>
    <row r="16" s="2" customFormat="1" ht="28" customHeight="1" spans="1:10">
      <c r="A16" s="27"/>
      <c r="B16" s="50"/>
      <c r="C16" s="12" t="s">
        <v>90</v>
      </c>
      <c r="D16" s="12" t="s">
        <v>257</v>
      </c>
      <c r="E16" s="70" t="s">
        <v>92</v>
      </c>
      <c r="F16" s="55" t="s">
        <v>327</v>
      </c>
      <c r="G16" s="12">
        <v>5</v>
      </c>
      <c r="H16" s="21">
        <v>1</v>
      </c>
      <c r="I16" s="12">
        <v>5</v>
      </c>
      <c r="J16" s="12"/>
    </row>
    <row r="17" s="2" customFormat="1" ht="28" customHeight="1" spans="1:10">
      <c r="A17" s="27"/>
      <c r="B17" s="50"/>
      <c r="C17" s="24" t="s">
        <v>93</v>
      </c>
      <c r="D17" s="12" t="s">
        <v>258</v>
      </c>
      <c r="E17" s="70" t="s">
        <v>92</v>
      </c>
      <c r="F17" s="55" t="s">
        <v>327</v>
      </c>
      <c r="G17" s="12">
        <v>5</v>
      </c>
      <c r="H17" s="21">
        <v>1</v>
      </c>
      <c r="I17" s="12">
        <v>5</v>
      </c>
      <c r="J17" s="12"/>
    </row>
    <row r="18" s="2" customFormat="1" ht="28" customHeight="1" spans="1:10">
      <c r="A18" s="27"/>
      <c r="B18" s="50"/>
      <c r="C18" s="24" t="s">
        <v>95</v>
      </c>
      <c r="D18" s="12" t="s">
        <v>328</v>
      </c>
      <c r="E18" s="55" t="s">
        <v>329</v>
      </c>
      <c r="F18" s="55" t="s">
        <v>330</v>
      </c>
      <c r="G18" s="12">
        <v>10</v>
      </c>
      <c r="H18" s="21">
        <v>1</v>
      </c>
      <c r="I18" s="12">
        <v>10</v>
      </c>
      <c r="J18" s="12"/>
    </row>
    <row r="19" s="2" customFormat="1" ht="22" customHeight="1" spans="1:10">
      <c r="A19" s="27"/>
      <c r="B19" s="52"/>
      <c r="C19" s="52"/>
      <c r="D19" s="12" t="s">
        <v>331</v>
      </c>
      <c r="E19" s="55" t="s">
        <v>332</v>
      </c>
      <c r="F19" s="55" t="s">
        <v>333</v>
      </c>
      <c r="G19" s="12">
        <v>10</v>
      </c>
      <c r="H19" s="21">
        <v>1</v>
      </c>
      <c r="I19" s="12">
        <v>10</v>
      </c>
      <c r="J19" s="12"/>
    </row>
    <row r="20" s="2" customFormat="1" ht="27" customHeight="1" spans="1:10">
      <c r="A20" s="27"/>
      <c r="B20" s="12" t="s">
        <v>130</v>
      </c>
      <c r="C20" s="12" t="s">
        <v>131</v>
      </c>
      <c r="D20" s="12" t="s">
        <v>334</v>
      </c>
      <c r="E20" s="55" t="s">
        <v>335</v>
      </c>
      <c r="F20" s="55" t="s">
        <v>336</v>
      </c>
      <c r="G20" s="76">
        <v>15</v>
      </c>
      <c r="H20" s="21">
        <v>1</v>
      </c>
      <c r="I20" s="76">
        <v>15</v>
      </c>
      <c r="J20" s="12"/>
    </row>
    <row r="21" s="2" customFormat="1" ht="27" customHeight="1" spans="1:10">
      <c r="A21" s="27"/>
      <c r="B21" s="12"/>
      <c r="C21" s="24" t="s">
        <v>172</v>
      </c>
      <c r="D21" s="12" t="s">
        <v>337</v>
      </c>
      <c r="E21" s="55" t="s">
        <v>338</v>
      </c>
      <c r="F21" s="55" t="s">
        <v>339</v>
      </c>
      <c r="G21" s="76">
        <v>15</v>
      </c>
      <c r="H21" s="21">
        <v>1</v>
      </c>
      <c r="I21" s="76">
        <v>15</v>
      </c>
      <c r="J21" s="12"/>
    </row>
    <row r="22" s="2" customFormat="1" ht="27" customHeight="1" spans="1:10">
      <c r="A22" s="27"/>
      <c r="B22" s="50" t="s">
        <v>138</v>
      </c>
      <c r="C22" s="24" t="s">
        <v>139</v>
      </c>
      <c r="D22" s="12" t="s">
        <v>176</v>
      </c>
      <c r="E22" s="26" t="s">
        <v>141</v>
      </c>
      <c r="F22" s="26" t="s">
        <v>142</v>
      </c>
      <c r="G22" s="12">
        <v>10</v>
      </c>
      <c r="H22" s="21">
        <v>1</v>
      </c>
      <c r="I22" s="12">
        <v>10</v>
      </c>
      <c r="J22" s="12"/>
    </row>
    <row r="23" s="2" customFormat="1" ht="23" customHeight="1" spans="1:10">
      <c r="A23" s="37" t="s">
        <v>143</v>
      </c>
      <c r="B23" s="38"/>
      <c r="C23" s="40" t="s">
        <v>177</v>
      </c>
      <c r="D23" s="41"/>
      <c r="E23" s="41"/>
      <c r="F23" s="41"/>
      <c r="G23" s="40"/>
      <c r="H23" s="39"/>
      <c r="I23" s="40"/>
      <c r="J23" s="40"/>
    </row>
    <row r="24" s="1" customFormat="1" ht="24" customHeight="1" spans="1:10">
      <c r="A24" s="37" t="s">
        <v>268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1" customFormat="1" ht="24" customHeight="1" spans="1:10">
      <c r="A25" s="37" t="s">
        <v>146</v>
      </c>
      <c r="B25" s="38"/>
      <c r="C25" s="40"/>
      <c r="D25" s="41"/>
      <c r="E25" s="41"/>
      <c r="F25" s="41"/>
      <c r="G25" s="40"/>
      <c r="H25" s="39"/>
      <c r="I25" s="40"/>
      <c r="J25" s="40"/>
    </row>
    <row r="26" s="2" customFormat="1" ht="21" customHeight="1" spans="1:10">
      <c r="A26" s="84" t="s">
        <v>147</v>
      </c>
      <c r="B26" s="84"/>
      <c r="C26" s="85" t="s">
        <v>269</v>
      </c>
      <c r="D26" s="85"/>
      <c r="E26" s="85"/>
      <c r="F26" s="44" t="s">
        <v>149</v>
      </c>
      <c r="G26" s="44"/>
      <c r="H26" s="46">
        <v>15330531629</v>
      </c>
      <c r="I26" s="46"/>
      <c r="J26" s="85"/>
    </row>
    <row r="27" s="2" customFormat="1" ht="9" customHeight="1" spans="1:10">
      <c r="A27" s="84"/>
      <c r="B27" s="84"/>
      <c r="C27" s="86"/>
      <c r="D27" s="86"/>
      <c r="E27" s="86"/>
      <c r="F27" s="86"/>
      <c r="G27" s="86"/>
      <c r="H27" s="86"/>
      <c r="I27" s="86"/>
      <c r="J27" s="86"/>
    </row>
  </sheetData>
  <mergeCells count="33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B24"/>
    <mergeCell ref="C24:J24"/>
    <mergeCell ref="A25:B25"/>
    <mergeCell ref="C25:J25"/>
    <mergeCell ref="A26:B26"/>
    <mergeCell ref="F26:G26"/>
    <mergeCell ref="H26:I26"/>
    <mergeCell ref="A13:A22"/>
    <mergeCell ref="B14:B19"/>
    <mergeCell ref="B20:B21"/>
    <mergeCell ref="C14:C15"/>
    <mergeCell ref="C18:C19"/>
    <mergeCell ref="A6:B10"/>
    <mergeCell ref="A11:B1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"/>
  <sheetViews>
    <sheetView workbookViewId="0">
      <selection activeCell="I14" sqref="I14:I46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0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30" customHeight="1" spans="1:10">
      <c r="A4" s="9" t="s">
        <v>2</v>
      </c>
      <c r="B4" s="10"/>
      <c r="C4" s="9" t="s">
        <v>340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253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100</v>
      </c>
      <c r="F7" s="12">
        <v>100</v>
      </c>
      <c r="G7" s="12">
        <v>100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100</v>
      </c>
      <c r="F8" s="12">
        <v>100</v>
      </c>
      <c r="G8" s="12">
        <v>100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341</v>
      </c>
      <c r="D12" s="24"/>
      <c r="E12" s="24"/>
      <c r="F12" s="24"/>
      <c r="G12" s="10" t="s">
        <v>342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24" t="s">
        <v>36</v>
      </c>
      <c r="D14" s="12" t="s">
        <v>343</v>
      </c>
      <c r="E14" s="55" t="s">
        <v>344</v>
      </c>
      <c r="F14" s="55" t="s">
        <v>345</v>
      </c>
      <c r="G14" s="24">
        <v>15</v>
      </c>
      <c r="H14" s="68">
        <v>1</v>
      </c>
      <c r="I14" s="24">
        <v>15</v>
      </c>
      <c r="J14" s="12"/>
    </row>
    <row r="15" s="2" customFormat="1" ht="26" customHeight="1" spans="1:10">
      <c r="A15" s="27"/>
      <c r="B15" s="50"/>
      <c r="C15" s="50"/>
      <c r="D15" s="12" t="s">
        <v>346</v>
      </c>
      <c r="E15" s="55" t="s">
        <v>347</v>
      </c>
      <c r="F15" s="55" t="s">
        <v>348</v>
      </c>
      <c r="G15" s="50"/>
      <c r="H15" s="69"/>
      <c r="I15" s="50"/>
      <c r="J15" s="12"/>
    </row>
    <row r="16" s="2" customFormat="1" ht="26" customHeight="1" spans="1:10">
      <c r="A16" s="27"/>
      <c r="B16" s="50"/>
      <c r="C16" s="50"/>
      <c r="D16" s="12" t="s">
        <v>349</v>
      </c>
      <c r="E16" s="55" t="s">
        <v>350</v>
      </c>
      <c r="F16" s="55" t="s">
        <v>351</v>
      </c>
      <c r="G16" s="50"/>
      <c r="H16" s="69"/>
      <c r="I16" s="50"/>
      <c r="J16" s="12"/>
    </row>
    <row r="17" s="2" customFormat="1" ht="26" customHeight="1" spans="1:10">
      <c r="A17" s="27"/>
      <c r="B17" s="50"/>
      <c r="C17" s="50"/>
      <c r="D17" s="12" t="s">
        <v>352</v>
      </c>
      <c r="E17" s="55" t="s">
        <v>353</v>
      </c>
      <c r="F17" s="55" t="s">
        <v>354</v>
      </c>
      <c r="G17" s="50"/>
      <c r="H17" s="69"/>
      <c r="I17" s="50"/>
      <c r="J17" s="12"/>
    </row>
    <row r="18" s="2" customFormat="1" ht="26" customHeight="1" spans="1:10">
      <c r="A18" s="27"/>
      <c r="B18" s="50"/>
      <c r="C18" s="50"/>
      <c r="D18" s="12" t="s">
        <v>355</v>
      </c>
      <c r="E18" s="55" t="s">
        <v>356</v>
      </c>
      <c r="F18" s="55" t="s">
        <v>357</v>
      </c>
      <c r="G18" s="50"/>
      <c r="H18" s="69"/>
      <c r="I18" s="50"/>
      <c r="J18" s="12"/>
    </row>
    <row r="19" s="2" customFormat="1" ht="26" customHeight="1" spans="1:10">
      <c r="A19" s="27"/>
      <c r="B19" s="50"/>
      <c r="C19" s="50"/>
      <c r="D19" s="12" t="s">
        <v>358</v>
      </c>
      <c r="E19" s="55" t="s">
        <v>359</v>
      </c>
      <c r="F19" s="55" t="s">
        <v>360</v>
      </c>
      <c r="G19" s="50"/>
      <c r="H19" s="69"/>
      <c r="I19" s="50"/>
      <c r="J19" s="12"/>
    </row>
    <row r="20" s="2" customFormat="1" ht="26" customHeight="1" spans="1:10">
      <c r="A20" s="27"/>
      <c r="B20" s="50"/>
      <c r="C20" s="50"/>
      <c r="D20" s="12" t="s">
        <v>361</v>
      </c>
      <c r="E20" s="55" t="s">
        <v>362</v>
      </c>
      <c r="F20" s="55" t="s">
        <v>363</v>
      </c>
      <c r="G20" s="50"/>
      <c r="H20" s="69"/>
      <c r="I20" s="50"/>
      <c r="J20" s="12"/>
    </row>
    <row r="21" s="2" customFormat="1" ht="26" customHeight="1" spans="1:10">
      <c r="A21" s="27"/>
      <c r="B21" s="50"/>
      <c r="C21" s="50"/>
      <c r="D21" s="12" t="s">
        <v>364</v>
      </c>
      <c r="E21" s="55" t="s">
        <v>365</v>
      </c>
      <c r="F21" s="55" t="s">
        <v>366</v>
      </c>
      <c r="G21" s="50"/>
      <c r="H21" s="69"/>
      <c r="I21" s="50"/>
      <c r="J21" s="12"/>
    </row>
    <row r="22" s="2" customFormat="1" ht="26" customHeight="1" spans="1:10">
      <c r="A22" s="27"/>
      <c r="B22" s="50"/>
      <c r="C22" s="50"/>
      <c r="D22" s="12" t="s">
        <v>367</v>
      </c>
      <c r="E22" s="55" t="s">
        <v>368</v>
      </c>
      <c r="F22" s="55" t="s">
        <v>369</v>
      </c>
      <c r="G22" s="50"/>
      <c r="H22" s="69"/>
      <c r="I22" s="50"/>
      <c r="J22" s="12"/>
    </row>
    <row r="23" s="2" customFormat="1" ht="26" customHeight="1" spans="1:10">
      <c r="A23" s="27"/>
      <c r="B23" s="50"/>
      <c r="C23" s="50"/>
      <c r="D23" s="12" t="s">
        <v>370</v>
      </c>
      <c r="E23" s="55" t="s">
        <v>371</v>
      </c>
      <c r="F23" s="55" t="s">
        <v>372</v>
      </c>
      <c r="G23" s="50"/>
      <c r="H23" s="69"/>
      <c r="I23" s="50"/>
      <c r="J23" s="12"/>
    </row>
    <row r="24" s="2" customFormat="1" ht="26" customHeight="1" spans="1:10">
      <c r="A24" s="27"/>
      <c r="B24" s="50"/>
      <c r="C24" s="50"/>
      <c r="D24" s="12" t="s">
        <v>373</v>
      </c>
      <c r="E24" s="55" t="s">
        <v>374</v>
      </c>
      <c r="F24" s="55" t="s">
        <v>375</v>
      </c>
      <c r="G24" s="50"/>
      <c r="H24" s="69"/>
      <c r="I24" s="50"/>
      <c r="J24" s="12"/>
    </row>
    <row r="25" s="2" customFormat="1" ht="26" customHeight="1" spans="1:10">
      <c r="A25" s="27"/>
      <c r="B25" s="50"/>
      <c r="C25" s="50"/>
      <c r="D25" s="12" t="s">
        <v>376</v>
      </c>
      <c r="E25" s="55" t="s">
        <v>377</v>
      </c>
      <c r="F25" s="55" t="s">
        <v>378</v>
      </c>
      <c r="G25" s="50"/>
      <c r="H25" s="69"/>
      <c r="I25" s="50"/>
      <c r="J25" s="12"/>
    </row>
    <row r="26" s="2" customFormat="1" ht="26" customHeight="1" spans="1:10">
      <c r="A26" s="27"/>
      <c r="B26" s="50"/>
      <c r="C26" s="50"/>
      <c r="D26" s="12" t="s">
        <v>379</v>
      </c>
      <c r="E26" s="55" t="s">
        <v>380</v>
      </c>
      <c r="F26" s="55" t="s">
        <v>381</v>
      </c>
      <c r="G26" s="50"/>
      <c r="H26" s="69"/>
      <c r="I26" s="50"/>
      <c r="J26" s="12"/>
    </row>
    <row r="27" s="2" customFormat="1" ht="26" customHeight="1" spans="1:10">
      <c r="A27" s="27"/>
      <c r="B27" s="50"/>
      <c r="C27" s="50"/>
      <c r="D27" s="12" t="s">
        <v>382</v>
      </c>
      <c r="E27" s="55" t="s">
        <v>383</v>
      </c>
      <c r="F27" s="55" t="s">
        <v>384</v>
      </c>
      <c r="G27" s="52"/>
      <c r="H27" s="77"/>
      <c r="I27" s="52"/>
      <c r="J27" s="12"/>
    </row>
    <row r="28" s="2" customFormat="1" ht="28" customHeight="1" spans="1:10">
      <c r="A28" s="27"/>
      <c r="B28" s="50"/>
      <c r="C28" s="12" t="s">
        <v>90</v>
      </c>
      <c r="D28" s="12" t="s">
        <v>257</v>
      </c>
      <c r="E28" s="70" t="s">
        <v>92</v>
      </c>
      <c r="F28" s="70" t="s">
        <v>92</v>
      </c>
      <c r="G28" s="12">
        <v>10</v>
      </c>
      <c r="H28" s="21">
        <v>1</v>
      </c>
      <c r="I28" s="12">
        <v>10</v>
      </c>
      <c r="J28" s="12"/>
    </row>
    <row r="29" s="2" customFormat="1" ht="28" customHeight="1" spans="1:10">
      <c r="A29" s="27"/>
      <c r="B29" s="50"/>
      <c r="C29" s="24" t="s">
        <v>93</v>
      </c>
      <c r="D29" s="12" t="s">
        <v>258</v>
      </c>
      <c r="E29" s="70" t="s">
        <v>92</v>
      </c>
      <c r="F29" s="70" t="s">
        <v>92</v>
      </c>
      <c r="G29" s="12">
        <v>10</v>
      </c>
      <c r="H29" s="21">
        <v>1</v>
      </c>
      <c r="I29" s="12">
        <v>10</v>
      </c>
      <c r="J29" s="12"/>
    </row>
    <row r="30" s="2" customFormat="1" ht="28" customHeight="1" spans="1:10">
      <c r="A30" s="27"/>
      <c r="B30" s="50"/>
      <c r="C30" s="24" t="s">
        <v>95</v>
      </c>
      <c r="D30" s="12" t="s">
        <v>385</v>
      </c>
      <c r="E30" s="55" t="s">
        <v>386</v>
      </c>
      <c r="F30" s="55" t="s">
        <v>387</v>
      </c>
      <c r="G30" s="24">
        <v>15</v>
      </c>
      <c r="H30" s="68">
        <v>1</v>
      </c>
      <c r="I30" s="24">
        <v>15</v>
      </c>
      <c r="J30" s="12"/>
    </row>
    <row r="31" s="2" customFormat="1" ht="28" customHeight="1" spans="1:10">
      <c r="A31" s="27"/>
      <c r="B31" s="50"/>
      <c r="C31" s="50"/>
      <c r="D31" s="12" t="s">
        <v>388</v>
      </c>
      <c r="E31" s="55" t="s">
        <v>389</v>
      </c>
      <c r="F31" s="55" t="s">
        <v>390</v>
      </c>
      <c r="G31" s="50"/>
      <c r="H31" s="69"/>
      <c r="I31" s="50"/>
      <c r="J31" s="12"/>
    </row>
    <row r="32" s="2" customFormat="1" ht="28" customHeight="1" spans="1:10">
      <c r="A32" s="27"/>
      <c r="B32" s="50"/>
      <c r="C32" s="50"/>
      <c r="D32" s="12" t="s">
        <v>391</v>
      </c>
      <c r="E32" s="55" t="s">
        <v>392</v>
      </c>
      <c r="F32" s="55" t="s">
        <v>393</v>
      </c>
      <c r="G32" s="50"/>
      <c r="H32" s="69"/>
      <c r="I32" s="50"/>
      <c r="J32" s="12"/>
    </row>
    <row r="33" s="2" customFormat="1" ht="28" customHeight="1" spans="1:10">
      <c r="A33" s="27"/>
      <c r="B33" s="50"/>
      <c r="C33" s="50"/>
      <c r="D33" s="12" t="s">
        <v>394</v>
      </c>
      <c r="E33" s="55" t="s">
        <v>395</v>
      </c>
      <c r="F33" s="55" t="s">
        <v>396</v>
      </c>
      <c r="G33" s="50"/>
      <c r="H33" s="69"/>
      <c r="I33" s="50"/>
      <c r="J33" s="12"/>
    </row>
    <row r="34" s="2" customFormat="1" ht="28" customHeight="1" spans="1:10">
      <c r="A34" s="27"/>
      <c r="B34" s="50"/>
      <c r="C34" s="50"/>
      <c r="D34" s="12" t="s">
        <v>397</v>
      </c>
      <c r="E34" s="55" t="s">
        <v>398</v>
      </c>
      <c r="F34" s="55" t="s">
        <v>399</v>
      </c>
      <c r="G34" s="50"/>
      <c r="H34" s="69"/>
      <c r="I34" s="50"/>
      <c r="J34" s="12"/>
    </row>
    <row r="35" s="2" customFormat="1" ht="28" customHeight="1" spans="1:10">
      <c r="A35" s="27"/>
      <c r="B35" s="50"/>
      <c r="C35" s="50"/>
      <c r="D35" s="12" t="s">
        <v>400</v>
      </c>
      <c r="E35" s="55" t="s">
        <v>401</v>
      </c>
      <c r="F35" s="55" t="s">
        <v>402</v>
      </c>
      <c r="G35" s="50"/>
      <c r="H35" s="69"/>
      <c r="I35" s="50"/>
      <c r="J35" s="12"/>
    </row>
    <row r="36" s="2" customFormat="1" ht="28" customHeight="1" spans="1:10">
      <c r="A36" s="27"/>
      <c r="B36" s="50"/>
      <c r="C36" s="50"/>
      <c r="D36" s="12" t="s">
        <v>403</v>
      </c>
      <c r="E36" s="55" t="s">
        <v>404</v>
      </c>
      <c r="F36" s="55" t="s">
        <v>405</v>
      </c>
      <c r="G36" s="50"/>
      <c r="H36" s="69"/>
      <c r="I36" s="50"/>
      <c r="J36" s="12"/>
    </row>
    <row r="37" s="2" customFormat="1" ht="28" customHeight="1" spans="1:10">
      <c r="A37" s="27"/>
      <c r="B37" s="50"/>
      <c r="C37" s="50"/>
      <c r="D37" s="12" t="s">
        <v>406</v>
      </c>
      <c r="E37" s="55" t="s">
        <v>407</v>
      </c>
      <c r="F37" s="55" t="s">
        <v>408</v>
      </c>
      <c r="G37" s="50"/>
      <c r="H37" s="69"/>
      <c r="I37" s="50"/>
      <c r="J37" s="12"/>
    </row>
    <row r="38" s="2" customFormat="1" ht="28" customHeight="1" spans="1:10">
      <c r="A38" s="27"/>
      <c r="B38" s="50"/>
      <c r="C38" s="50"/>
      <c r="D38" s="12" t="s">
        <v>409</v>
      </c>
      <c r="E38" s="55" t="s">
        <v>410</v>
      </c>
      <c r="F38" s="55" t="s">
        <v>411</v>
      </c>
      <c r="G38" s="50"/>
      <c r="H38" s="69"/>
      <c r="I38" s="50"/>
      <c r="J38" s="12"/>
    </row>
    <row r="39" s="2" customFormat="1" ht="28" customHeight="1" spans="1:10">
      <c r="A39" s="27"/>
      <c r="B39" s="50"/>
      <c r="C39" s="50"/>
      <c r="D39" s="12" t="s">
        <v>412</v>
      </c>
      <c r="E39" s="55" t="s">
        <v>413</v>
      </c>
      <c r="F39" s="55" t="s">
        <v>414</v>
      </c>
      <c r="G39" s="50"/>
      <c r="H39" s="69"/>
      <c r="I39" s="50"/>
      <c r="J39" s="12"/>
    </row>
    <row r="40" s="2" customFormat="1" ht="28" customHeight="1" spans="1:10">
      <c r="A40" s="27"/>
      <c r="B40" s="50"/>
      <c r="C40" s="50"/>
      <c r="D40" s="12" t="s">
        <v>415</v>
      </c>
      <c r="E40" s="55" t="s">
        <v>416</v>
      </c>
      <c r="F40" s="55" t="s">
        <v>417</v>
      </c>
      <c r="G40" s="50"/>
      <c r="H40" s="69"/>
      <c r="I40" s="50"/>
      <c r="J40" s="12"/>
    </row>
    <row r="41" s="2" customFormat="1" ht="28" customHeight="1" spans="1:10">
      <c r="A41" s="27"/>
      <c r="B41" s="50"/>
      <c r="C41" s="50"/>
      <c r="D41" s="12" t="s">
        <v>418</v>
      </c>
      <c r="E41" s="55" t="s">
        <v>419</v>
      </c>
      <c r="F41" s="55" t="s">
        <v>420</v>
      </c>
      <c r="G41" s="50"/>
      <c r="H41" s="69"/>
      <c r="I41" s="50"/>
      <c r="J41" s="12"/>
    </row>
    <row r="42" s="2" customFormat="1" ht="28" customHeight="1" spans="1:10">
      <c r="A42" s="27"/>
      <c r="B42" s="50"/>
      <c r="C42" s="50"/>
      <c r="D42" s="12" t="s">
        <v>421</v>
      </c>
      <c r="E42" s="55" t="s">
        <v>422</v>
      </c>
      <c r="F42" s="55" t="s">
        <v>423</v>
      </c>
      <c r="G42" s="50"/>
      <c r="H42" s="69"/>
      <c r="I42" s="50"/>
      <c r="J42" s="12"/>
    </row>
    <row r="43" s="2" customFormat="1" ht="22" customHeight="1" spans="1:10">
      <c r="A43" s="27"/>
      <c r="B43" s="52"/>
      <c r="C43" s="52"/>
      <c r="D43" s="12" t="s">
        <v>424</v>
      </c>
      <c r="E43" s="55" t="s">
        <v>425</v>
      </c>
      <c r="F43" s="55" t="s">
        <v>426</v>
      </c>
      <c r="G43" s="52"/>
      <c r="H43" s="77"/>
      <c r="I43" s="52"/>
      <c r="J43" s="12"/>
    </row>
    <row r="44" s="2" customFormat="1" ht="27" customHeight="1" spans="1:10">
      <c r="A44" s="27"/>
      <c r="B44" s="12" t="s">
        <v>130</v>
      </c>
      <c r="C44" s="12" t="s">
        <v>227</v>
      </c>
      <c r="D44" s="12" t="s">
        <v>427</v>
      </c>
      <c r="E44" s="55" t="s">
        <v>428</v>
      </c>
      <c r="F44" s="55" t="s">
        <v>429</v>
      </c>
      <c r="G44" s="76">
        <v>15</v>
      </c>
      <c r="H44" s="21">
        <v>1</v>
      </c>
      <c r="I44" s="76">
        <v>15</v>
      </c>
      <c r="J44" s="12"/>
    </row>
    <row r="45" s="2" customFormat="1" ht="27" customHeight="1" spans="1:10">
      <c r="A45" s="27"/>
      <c r="B45" s="12"/>
      <c r="C45" s="12" t="s">
        <v>131</v>
      </c>
      <c r="D45" s="12" t="s">
        <v>430</v>
      </c>
      <c r="E45" s="55" t="s">
        <v>313</v>
      </c>
      <c r="F45" s="55" t="s">
        <v>314</v>
      </c>
      <c r="G45" s="76">
        <v>15</v>
      </c>
      <c r="H45" s="21">
        <v>1</v>
      </c>
      <c r="I45" s="76">
        <v>15</v>
      </c>
      <c r="J45" s="12"/>
    </row>
    <row r="46" s="2" customFormat="1" ht="27" customHeight="1" spans="1:10">
      <c r="A46" s="27"/>
      <c r="B46" s="12" t="s">
        <v>138</v>
      </c>
      <c r="C46" s="12" t="s">
        <v>139</v>
      </c>
      <c r="D46" s="12" t="s">
        <v>176</v>
      </c>
      <c r="E46" s="26" t="s">
        <v>141</v>
      </c>
      <c r="F46" s="26" t="s">
        <v>142</v>
      </c>
      <c r="G46" s="12">
        <v>10</v>
      </c>
      <c r="H46" s="21">
        <v>1</v>
      </c>
      <c r="I46" s="12">
        <v>10</v>
      </c>
      <c r="J46" s="12"/>
    </row>
    <row r="47" s="2" customFormat="1" ht="23" customHeight="1" spans="1:10">
      <c r="A47" s="37" t="s">
        <v>143</v>
      </c>
      <c r="B47" s="38"/>
      <c r="C47" s="40" t="s">
        <v>177</v>
      </c>
      <c r="D47" s="41"/>
      <c r="E47" s="41"/>
      <c r="F47" s="41"/>
      <c r="G47" s="40"/>
      <c r="H47" s="39"/>
      <c r="I47" s="40"/>
      <c r="J47" s="40"/>
    </row>
    <row r="48" customFormat="1" ht="24" customHeight="1" spans="1:10">
      <c r="A48" s="37" t="s">
        <v>268</v>
      </c>
      <c r="B48" s="38"/>
      <c r="C48" s="40"/>
      <c r="D48" s="41"/>
      <c r="E48" s="41"/>
      <c r="F48" s="41"/>
      <c r="G48" s="40"/>
      <c r="H48" s="39"/>
      <c r="I48" s="40"/>
      <c r="J48" s="40"/>
    </row>
    <row r="49" customFormat="1" ht="24" customHeight="1" spans="1:10">
      <c r="A49" s="37" t="s">
        <v>146</v>
      </c>
      <c r="B49" s="38"/>
      <c r="C49" s="40"/>
      <c r="D49" s="41"/>
      <c r="E49" s="41"/>
      <c r="F49" s="41"/>
      <c r="G49" s="40"/>
      <c r="H49" s="39"/>
      <c r="I49" s="40"/>
      <c r="J49" s="40"/>
    </row>
    <row r="50" s="4" customFormat="1" ht="21" customHeight="1" spans="1:10">
      <c r="A50" s="42" t="s">
        <v>147</v>
      </c>
      <c r="B50" s="42"/>
      <c r="C50" s="43" t="s">
        <v>431</v>
      </c>
      <c r="D50" s="43"/>
      <c r="E50" s="43"/>
      <c r="F50" s="44" t="s">
        <v>149</v>
      </c>
      <c r="G50" s="44"/>
      <c r="H50" s="46">
        <v>15023172793</v>
      </c>
      <c r="I50" s="46"/>
      <c r="J50" s="43"/>
    </row>
    <row r="51" s="4" customFormat="1" ht="9" customHeight="1" spans="1:10">
      <c r="A51" s="42"/>
      <c r="B51" s="42"/>
      <c r="C51" s="46"/>
      <c r="D51" s="46"/>
      <c r="E51" s="46"/>
      <c r="F51" s="46"/>
      <c r="G51" s="46"/>
      <c r="H51" s="46"/>
      <c r="I51" s="46"/>
      <c r="J51" s="46"/>
    </row>
  </sheetData>
  <mergeCells count="39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47:B47"/>
    <mergeCell ref="C47:J47"/>
    <mergeCell ref="A48:B48"/>
    <mergeCell ref="C48:J48"/>
    <mergeCell ref="A49:B49"/>
    <mergeCell ref="C49:J49"/>
    <mergeCell ref="A50:B50"/>
    <mergeCell ref="F50:G50"/>
    <mergeCell ref="H50:I50"/>
    <mergeCell ref="A13:A46"/>
    <mergeCell ref="B14:B43"/>
    <mergeCell ref="B44:B45"/>
    <mergeCell ref="C14:C27"/>
    <mergeCell ref="C30:C43"/>
    <mergeCell ref="G14:G27"/>
    <mergeCell ref="G30:G43"/>
    <mergeCell ref="H14:H27"/>
    <mergeCell ref="H30:H43"/>
    <mergeCell ref="I14:I27"/>
    <mergeCell ref="I30:I43"/>
    <mergeCell ref="A6:B10"/>
    <mergeCell ref="A11:B12"/>
  </mergeCells>
  <printOptions horizontalCentered="1"/>
  <pageMargins left="0" right="0" top="1" bottom="1" header="0.511805555555556" footer="0.511805555555556"/>
  <pageSetup paperSize="9" scale="84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opLeftCell="A6" workbookViewId="0">
      <selection activeCell="I14" sqref="I14:I23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0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432</v>
      </c>
      <c r="D4" s="10"/>
      <c r="E4" s="10"/>
      <c r="F4" s="11"/>
      <c r="G4" s="12" t="s">
        <v>4</v>
      </c>
      <c r="H4" s="12">
        <v>73.5</v>
      </c>
      <c r="I4" s="26" t="s">
        <v>5</v>
      </c>
      <c r="J4" s="71" t="s">
        <v>433</v>
      </c>
    </row>
    <row r="5" s="2" customFormat="1" ht="19" customHeight="1" spans="1:10">
      <c r="A5" s="9" t="s">
        <v>7</v>
      </c>
      <c r="B5" s="10"/>
      <c r="C5" s="13" t="s">
        <v>434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210</v>
      </c>
      <c r="F7" s="12">
        <v>189</v>
      </c>
      <c r="G7" s="12">
        <v>189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210</v>
      </c>
      <c r="F8" s="12">
        <v>189</v>
      </c>
      <c r="G8" s="12">
        <v>189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435</v>
      </c>
      <c r="D12" s="24"/>
      <c r="E12" s="24"/>
      <c r="F12" s="24"/>
      <c r="G12" s="10" t="s">
        <v>436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24" t="s">
        <v>36</v>
      </c>
      <c r="D14" s="12" t="s">
        <v>437</v>
      </c>
      <c r="E14" s="55" t="s">
        <v>438</v>
      </c>
      <c r="F14" s="55" t="s">
        <v>134</v>
      </c>
      <c r="G14" s="12">
        <v>5</v>
      </c>
      <c r="H14" s="21">
        <v>1</v>
      </c>
      <c r="I14" s="12">
        <v>5</v>
      </c>
      <c r="J14" s="12"/>
    </row>
    <row r="15" s="2" customFormat="1" ht="26" customHeight="1" spans="1:10">
      <c r="A15" s="27"/>
      <c r="B15" s="50"/>
      <c r="C15" s="50"/>
      <c r="D15" s="12" t="s">
        <v>439</v>
      </c>
      <c r="E15" s="55" t="s">
        <v>440</v>
      </c>
      <c r="F15" s="55" t="s">
        <v>441</v>
      </c>
      <c r="G15" s="12">
        <v>10</v>
      </c>
      <c r="H15" s="21">
        <v>0.845</v>
      </c>
      <c r="I15" s="12">
        <v>8.5</v>
      </c>
      <c r="J15" s="12" t="s">
        <v>442</v>
      </c>
    </row>
    <row r="16" s="2" customFormat="1" ht="28" customHeight="1" spans="1:10">
      <c r="A16" s="27"/>
      <c r="B16" s="50"/>
      <c r="C16" s="12" t="s">
        <v>90</v>
      </c>
      <c r="D16" s="12" t="s">
        <v>257</v>
      </c>
      <c r="E16" s="70" t="s">
        <v>92</v>
      </c>
      <c r="F16" s="70" t="s">
        <v>327</v>
      </c>
      <c r="G16" s="12">
        <v>5</v>
      </c>
      <c r="H16" s="21">
        <v>0</v>
      </c>
      <c r="I16" s="12">
        <v>0</v>
      </c>
      <c r="J16" s="12"/>
    </row>
    <row r="17" s="2" customFormat="1" ht="28" customHeight="1" spans="1:10">
      <c r="A17" s="27"/>
      <c r="B17" s="50"/>
      <c r="C17" s="24" t="s">
        <v>93</v>
      </c>
      <c r="D17" s="81" t="s">
        <v>443</v>
      </c>
      <c r="E17" s="70" t="s">
        <v>92</v>
      </c>
      <c r="F17" s="70" t="s">
        <v>92</v>
      </c>
      <c r="G17" s="12">
        <v>5</v>
      </c>
      <c r="H17" s="21">
        <v>1</v>
      </c>
      <c r="I17" s="12">
        <v>5</v>
      </c>
      <c r="J17" s="12"/>
    </row>
    <row r="18" s="2" customFormat="1" ht="28" customHeight="1" spans="1:10">
      <c r="A18" s="27"/>
      <c r="B18" s="50"/>
      <c r="C18" s="50"/>
      <c r="D18" s="81" t="s">
        <v>444</v>
      </c>
      <c r="E18" s="70" t="s">
        <v>92</v>
      </c>
      <c r="F18" s="70" t="s">
        <v>327</v>
      </c>
      <c r="G18" s="12">
        <v>5</v>
      </c>
      <c r="H18" s="21">
        <v>0</v>
      </c>
      <c r="I18" s="12">
        <v>0</v>
      </c>
      <c r="J18" s="12" t="s">
        <v>442</v>
      </c>
    </row>
    <row r="19" s="2" customFormat="1" ht="28" customHeight="1" spans="1:10">
      <c r="A19" s="27"/>
      <c r="B19" s="50"/>
      <c r="C19" s="24" t="s">
        <v>95</v>
      </c>
      <c r="D19" s="12" t="s">
        <v>437</v>
      </c>
      <c r="E19" s="55" t="s">
        <v>445</v>
      </c>
      <c r="F19" s="55" t="s">
        <v>446</v>
      </c>
      <c r="G19" s="12">
        <v>10</v>
      </c>
      <c r="H19" s="21">
        <v>1</v>
      </c>
      <c r="I19" s="12">
        <v>10</v>
      </c>
      <c r="J19" s="12"/>
    </row>
    <row r="20" s="2" customFormat="1" ht="22" customHeight="1" spans="1:10">
      <c r="A20" s="27"/>
      <c r="B20" s="52"/>
      <c r="C20" s="52"/>
      <c r="D20" s="12" t="s">
        <v>439</v>
      </c>
      <c r="E20" s="55" t="s">
        <v>447</v>
      </c>
      <c r="F20" s="55" t="s">
        <v>448</v>
      </c>
      <c r="G20" s="12">
        <v>10</v>
      </c>
      <c r="H20" s="21">
        <v>1</v>
      </c>
      <c r="I20" s="12">
        <v>10</v>
      </c>
      <c r="J20" s="12"/>
    </row>
    <row r="21" s="2" customFormat="1" ht="27" customHeight="1" spans="1:10">
      <c r="A21" s="27"/>
      <c r="B21" s="12" t="s">
        <v>130</v>
      </c>
      <c r="C21" s="12" t="s">
        <v>131</v>
      </c>
      <c r="D21" s="12" t="s">
        <v>449</v>
      </c>
      <c r="E21" s="55" t="s">
        <v>450</v>
      </c>
      <c r="F21" s="55" t="s">
        <v>451</v>
      </c>
      <c r="G21" s="76">
        <v>15</v>
      </c>
      <c r="H21" s="21">
        <v>0</v>
      </c>
      <c r="I21" s="76">
        <v>0</v>
      </c>
      <c r="J21" s="12" t="s">
        <v>442</v>
      </c>
    </row>
    <row r="22" s="2" customFormat="1" ht="27" customHeight="1" spans="1:10">
      <c r="A22" s="27"/>
      <c r="B22" s="12"/>
      <c r="C22" s="12" t="s">
        <v>172</v>
      </c>
      <c r="D22" s="12" t="s">
        <v>452</v>
      </c>
      <c r="E22" s="55" t="s">
        <v>453</v>
      </c>
      <c r="F22" s="55" t="s">
        <v>454</v>
      </c>
      <c r="G22" s="76">
        <v>15</v>
      </c>
      <c r="H22" s="21">
        <v>1</v>
      </c>
      <c r="I22" s="76">
        <v>15</v>
      </c>
      <c r="J22" s="12"/>
    </row>
    <row r="23" s="2" customFormat="1" ht="27" customHeight="1" spans="1:10">
      <c r="A23" s="27"/>
      <c r="B23" s="12" t="s">
        <v>138</v>
      </c>
      <c r="C23" s="12" t="s">
        <v>139</v>
      </c>
      <c r="D23" s="12" t="s">
        <v>176</v>
      </c>
      <c r="E23" s="55" t="s">
        <v>141</v>
      </c>
      <c r="F23" s="55" t="s">
        <v>327</v>
      </c>
      <c r="G23" s="12">
        <v>10</v>
      </c>
      <c r="H23" s="21">
        <v>1</v>
      </c>
      <c r="I23" s="12">
        <v>10</v>
      </c>
      <c r="J23" s="12"/>
    </row>
    <row r="24" s="2" customFormat="1" ht="23" customHeight="1" spans="1:10">
      <c r="A24" s="37" t="s">
        <v>143</v>
      </c>
      <c r="B24" s="38"/>
      <c r="C24" s="40" t="s">
        <v>455</v>
      </c>
      <c r="D24" s="41"/>
      <c r="E24" s="41"/>
      <c r="F24" s="41"/>
      <c r="G24" s="40"/>
      <c r="H24" s="39"/>
      <c r="I24" s="40"/>
      <c r="J24" s="40"/>
    </row>
    <row r="25" customFormat="1" ht="24" customHeight="1" spans="1:10">
      <c r="A25" s="37" t="s">
        <v>268</v>
      </c>
      <c r="B25" s="38"/>
      <c r="C25" s="40"/>
      <c r="D25" s="41"/>
      <c r="E25" s="41"/>
      <c r="F25" s="41"/>
      <c r="G25" s="40"/>
      <c r="H25" s="39"/>
      <c r="I25" s="40"/>
      <c r="J25" s="40"/>
    </row>
    <row r="26" customFormat="1" ht="24" customHeight="1" spans="1:10">
      <c r="A26" s="37" t="s">
        <v>146</v>
      </c>
      <c r="B26" s="38"/>
      <c r="C26" s="40"/>
      <c r="D26" s="41"/>
      <c r="E26" s="41"/>
      <c r="F26" s="41"/>
      <c r="G26" s="40"/>
      <c r="H26" s="39"/>
      <c r="I26" s="40"/>
      <c r="J26" s="40"/>
    </row>
    <row r="27" s="4" customFormat="1" ht="21" customHeight="1" spans="1:10">
      <c r="A27" s="42" t="s">
        <v>147</v>
      </c>
      <c r="B27" s="42"/>
      <c r="C27" s="43" t="s">
        <v>431</v>
      </c>
      <c r="D27" s="43"/>
      <c r="E27" s="43"/>
      <c r="F27" s="44" t="s">
        <v>149</v>
      </c>
      <c r="G27" s="44"/>
      <c r="H27" s="46">
        <v>15023172793</v>
      </c>
      <c r="I27" s="46"/>
      <c r="J27" s="43"/>
    </row>
    <row r="28" s="4" customFormat="1" ht="9" customHeight="1" spans="1:10">
      <c r="A28" s="42"/>
      <c r="B28" s="42"/>
      <c r="C28" s="46"/>
      <c r="D28" s="46"/>
      <c r="E28" s="46"/>
      <c r="F28" s="46"/>
      <c r="G28" s="46"/>
      <c r="H28" s="46"/>
      <c r="I28" s="46"/>
      <c r="J28" s="46"/>
    </row>
  </sheetData>
  <mergeCells count="34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4:B24"/>
    <mergeCell ref="C24:J24"/>
    <mergeCell ref="A25:B25"/>
    <mergeCell ref="C25:J25"/>
    <mergeCell ref="A26:B26"/>
    <mergeCell ref="C26:J26"/>
    <mergeCell ref="A27:B27"/>
    <mergeCell ref="F27:G27"/>
    <mergeCell ref="H27:I27"/>
    <mergeCell ref="A13:A23"/>
    <mergeCell ref="B14:B20"/>
    <mergeCell ref="B21:B22"/>
    <mergeCell ref="C14:C15"/>
    <mergeCell ref="C17:C18"/>
    <mergeCell ref="C19:C20"/>
    <mergeCell ref="A6:B10"/>
    <mergeCell ref="A11:B1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workbookViewId="0">
      <selection activeCell="I14" sqref="I14:I21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8" style="1" customWidth="1"/>
    <col min="5" max="5" width="11.125" style="1" customWidth="1"/>
    <col min="6" max="6" width="9.75" style="1" customWidth="1"/>
    <col min="7" max="7" width="9" style="1" customWidth="1"/>
    <col min="8" max="8" width="8.625" style="6" customWidth="1"/>
    <col min="9" max="9" width="5.75" style="1" customWidth="1"/>
    <col min="10" max="10" width="10.62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456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295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8</v>
      </c>
      <c r="F7" s="12">
        <v>8</v>
      </c>
      <c r="G7" s="12">
        <v>8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8</v>
      </c>
      <c r="F8" s="12">
        <v>8</v>
      </c>
      <c r="G8" s="12">
        <v>8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79" t="s">
        <v>457</v>
      </c>
      <c r="D12" s="80"/>
      <c r="E12" s="80"/>
      <c r="F12" s="80"/>
      <c r="G12" s="10" t="s">
        <v>457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37" customHeight="1" spans="1:10">
      <c r="A14" s="27"/>
      <c r="B14" s="24" t="s">
        <v>35</v>
      </c>
      <c r="C14" s="24" t="s">
        <v>36</v>
      </c>
      <c r="D14" s="12" t="s">
        <v>458</v>
      </c>
      <c r="E14" s="55" t="s">
        <v>459</v>
      </c>
      <c r="F14" s="55" t="s">
        <v>460</v>
      </c>
      <c r="G14" s="12">
        <v>10</v>
      </c>
      <c r="H14" s="21">
        <v>1</v>
      </c>
      <c r="I14" s="12">
        <v>10</v>
      </c>
      <c r="J14" s="12"/>
    </row>
    <row r="15" s="2" customFormat="1" ht="28" customHeight="1" spans="1:10">
      <c r="A15" s="27"/>
      <c r="B15" s="50"/>
      <c r="C15" s="12" t="s">
        <v>90</v>
      </c>
      <c r="D15" s="36" t="s">
        <v>204</v>
      </c>
      <c r="E15" s="70" t="s">
        <v>92</v>
      </c>
      <c r="F15" s="55" t="s">
        <v>92</v>
      </c>
      <c r="G15" s="12">
        <v>10</v>
      </c>
      <c r="H15" s="21">
        <v>1</v>
      </c>
      <c r="I15" s="12">
        <v>10</v>
      </c>
      <c r="J15" s="12"/>
    </row>
    <row r="16" s="2" customFormat="1" ht="28" customHeight="1" spans="1:10">
      <c r="A16" s="27"/>
      <c r="B16" s="50"/>
      <c r="C16" s="24" t="s">
        <v>93</v>
      </c>
      <c r="D16" s="36" t="s">
        <v>444</v>
      </c>
      <c r="E16" s="70" t="s">
        <v>92</v>
      </c>
      <c r="F16" s="55" t="s">
        <v>92</v>
      </c>
      <c r="G16" s="12">
        <v>10</v>
      </c>
      <c r="H16" s="21">
        <v>1</v>
      </c>
      <c r="I16" s="12">
        <v>10</v>
      </c>
      <c r="J16" s="12"/>
    </row>
    <row r="17" s="2" customFormat="1" ht="49" customHeight="1" spans="1:10">
      <c r="A17" s="27"/>
      <c r="B17" s="50"/>
      <c r="C17" s="24" t="s">
        <v>95</v>
      </c>
      <c r="D17" s="12" t="s">
        <v>461</v>
      </c>
      <c r="E17" s="55" t="s">
        <v>462</v>
      </c>
      <c r="F17" s="55" t="s">
        <v>463</v>
      </c>
      <c r="G17" s="12">
        <v>10</v>
      </c>
      <c r="H17" s="21">
        <v>1</v>
      </c>
      <c r="I17" s="12">
        <v>10</v>
      </c>
      <c r="J17" s="12"/>
    </row>
    <row r="18" s="2" customFormat="1" ht="22" customHeight="1" spans="1:10">
      <c r="A18" s="27"/>
      <c r="B18" s="52"/>
      <c r="C18" s="52"/>
      <c r="D18" s="12" t="s">
        <v>464</v>
      </c>
      <c r="E18" s="55" t="s">
        <v>465</v>
      </c>
      <c r="F18" s="55" t="s">
        <v>466</v>
      </c>
      <c r="G18" s="12">
        <v>10</v>
      </c>
      <c r="H18" s="21">
        <v>1</v>
      </c>
      <c r="I18" s="12">
        <v>10</v>
      </c>
      <c r="J18" s="12"/>
    </row>
    <row r="19" s="2" customFormat="1" ht="27" customHeight="1" spans="1:10">
      <c r="A19" s="27"/>
      <c r="B19" s="24" t="s">
        <v>130</v>
      </c>
      <c r="C19" s="24" t="s">
        <v>131</v>
      </c>
      <c r="D19" s="12" t="s">
        <v>467</v>
      </c>
      <c r="E19" s="55" t="s">
        <v>468</v>
      </c>
      <c r="F19" s="55" t="s">
        <v>469</v>
      </c>
      <c r="G19" s="76">
        <v>15</v>
      </c>
      <c r="H19" s="21">
        <v>1</v>
      </c>
      <c r="I19" s="76">
        <v>15</v>
      </c>
      <c r="J19" s="12"/>
    </row>
    <row r="20" s="2" customFormat="1" ht="27" customHeight="1" spans="1:10">
      <c r="A20" s="27"/>
      <c r="B20" s="52"/>
      <c r="C20" s="52"/>
      <c r="D20" s="12" t="s">
        <v>470</v>
      </c>
      <c r="E20" s="55" t="s">
        <v>239</v>
      </c>
      <c r="F20" s="55" t="s">
        <v>240</v>
      </c>
      <c r="G20" s="76">
        <v>15</v>
      </c>
      <c r="H20" s="21">
        <v>1</v>
      </c>
      <c r="I20" s="76">
        <v>15</v>
      </c>
      <c r="J20" s="12"/>
    </row>
    <row r="21" s="2" customFormat="1" ht="27" customHeight="1" spans="1:10">
      <c r="A21" s="27"/>
      <c r="B21" s="12" t="s">
        <v>138</v>
      </c>
      <c r="C21" s="12" t="s">
        <v>139</v>
      </c>
      <c r="D21" s="12" t="s">
        <v>176</v>
      </c>
      <c r="E21" s="55" t="s">
        <v>141</v>
      </c>
      <c r="F21" s="55" t="s">
        <v>142</v>
      </c>
      <c r="G21" s="12">
        <v>10</v>
      </c>
      <c r="H21" s="21">
        <v>1</v>
      </c>
      <c r="I21" s="12">
        <v>10</v>
      </c>
      <c r="J21" s="12"/>
    </row>
    <row r="22" s="2" customFormat="1" ht="23" customHeight="1" spans="1:10">
      <c r="A22" s="37" t="s">
        <v>143</v>
      </c>
      <c r="B22" s="38"/>
      <c r="C22" s="40" t="s">
        <v>177</v>
      </c>
      <c r="D22" s="41"/>
      <c r="E22" s="41"/>
      <c r="F22" s="41"/>
      <c r="G22" s="40"/>
      <c r="H22" s="39"/>
      <c r="I22" s="40"/>
      <c r="J22" s="40"/>
    </row>
    <row r="23" customFormat="1" ht="24" customHeight="1" spans="1:10">
      <c r="A23" s="37" t="s">
        <v>268</v>
      </c>
      <c r="B23" s="38"/>
      <c r="C23" s="40"/>
      <c r="D23" s="41"/>
      <c r="E23" s="41"/>
      <c r="F23" s="41"/>
      <c r="G23" s="40"/>
      <c r="H23" s="39"/>
      <c r="I23" s="40"/>
      <c r="J23" s="40"/>
    </row>
    <row r="24" customFormat="1" ht="24" customHeight="1" spans="1:10">
      <c r="A24" s="37" t="s">
        <v>146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4" customFormat="1" ht="21" customHeight="1" spans="1:10">
      <c r="A25" s="42" t="s">
        <v>147</v>
      </c>
      <c r="B25" s="42"/>
      <c r="C25" s="43" t="s">
        <v>431</v>
      </c>
      <c r="D25" s="43"/>
      <c r="E25" s="43"/>
      <c r="F25" s="43"/>
      <c r="G25" s="43" t="s">
        <v>149</v>
      </c>
      <c r="H25" s="46">
        <v>15023172793</v>
      </c>
      <c r="I25" s="46"/>
      <c r="J25" s="46"/>
    </row>
    <row r="26" s="4" customFormat="1" ht="9" customHeight="1" spans="1:10">
      <c r="A26" s="42"/>
      <c r="B26" s="42"/>
      <c r="C26" s="46"/>
      <c r="D26" s="46"/>
      <c r="E26" s="46"/>
      <c r="F26" s="46"/>
      <c r="G26" s="46"/>
      <c r="H26" s="46"/>
      <c r="I26" s="46"/>
      <c r="J26" s="46"/>
    </row>
  </sheetData>
  <mergeCells count="32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C23:J23"/>
    <mergeCell ref="A24:B24"/>
    <mergeCell ref="C24:J24"/>
    <mergeCell ref="A25:B25"/>
    <mergeCell ref="H25:J25"/>
    <mergeCell ref="A13:A21"/>
    <mergeCell ref="B14:B18"/>
    <mergeCell ref="B19:B20"/>
    <mergeCell ref="C17:C18"/>
    <mergeCell ref="C19:C20"/>
    <mergeCell ref="A6:B10"/>
    <mergeCell ref="A11:B1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5"/>
  <sheetViews>
    <sheetView workbookViewId="0">
      <selection activeCell="I14" sqref="I14:I20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1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471</v>
      </c>
      <c r="D4" s="10"/>
      <c r="E4" s="10"/>
      <c r="F4" s="11"/>
      <c r="G4" s="12" t="s">
        <v>4</v>
      </c>
      <c r="H4" s="67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434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50</v>
      </c>
      <c r="F7" s="12">
        <v>50</v>
      </c>
      <c r="G7" s="12">
        <v>50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50</v>
      </c>
      <c r="F8" s="12">
        <v>50</v>
      </c>
      <c r="G8" s="12">
        <v>50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472</v>
      </c>
      <c r="D12" s="24"/>
      <c r="E12" s="24"/>
      <c r="F12" s="24"/>
      <c r="G12" s="10" t="s">
        <v>473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33" customHeight="1" spans="1:10">
      <c r="A14" s="27"/>
      <c r="B14" s="24" t="s">
        <v>35</v>
      </c>
      <c r="C14" s="24" t="s">
        <v>36</v>
      </c>
      <c r="D14" s="12" t="s">
        <v>474</v>
      </c>
      <c r="E14" s="55" t="s">
        <v>475</v>
      </c>
      <c r="F14" s="55" t="s">
        <v>476</v>
      </c>
      <c r="G14" s="12">
        <v>15</v>
      </c>
      <c r="H14" s="21">
        <v>1</v>
      </c>
      <c r="I14" s="12">
        <v>15</v>
      </c>
      <c r="J14" s="12"/>
    </row>
    <row r="15" s="2" customFormat="1" ht="33" customHeight="1" spans="1:10">
      <c r="A15" s="27"/>
      <c r="B15" s="50"/>
      <c r="C15" s="12" t="s">
        <v>90</v>
      </c>
      <c r="D15" s="36" t="s">
        <v>204</v>
      </c>
      <c r="E15" s="70" t="s">
        <v>92</v>
      </c>
      <c r="F15" s="55" t="s">
        <v>92</v>
      </c>
      <c r="G15" s="12">
        <v>10</v>
      </c>
      <c r="H15" s="21">
        <v>1</v>
      </c>
      <c r="I15" s="12">
        <v>10</v>
      </c>
      <c r="J15" s="12"/>
    </row>
    <row r="16" s="2" customFormat="1" ht="33" customHeight="1" spans="1:10">
      <c r="A16" s="27"/>
      <c r="B16" s="50"/>
      <c r="C16" s="24" t="s">
        <v>93</v>
      </c>
      <c r="D16" s="36" t="s">
        <v>444</v>
      </c>
      <c r="E16" s="70" t="s">
        <v>92</v>
      </c>
      <c r="F16" s="55" t="s">
        <v>92</v>
      </c>
      <c r="G16" s="12">
        <v>10</v>
      </c>
      <c r="H16" s="21">
        <v>1</v>
      </c>
      <c r="I16" s="12">
        <v>10</v>
      </c>
      <c r="J16" s="12"/>
    </row>
    <row r="17" s="2" customFormat="1" ht="33" customHeight="1" spans="1:10">
      <c r="A17" s="27"/>
      <c r="B17" s="50"/>
      <c r="C17" s="24" t="s">
        <v>95</v>
      </c>
      <c r="D17" s="12" t="s">
        <v>477</v>
      </c>
      <c r="E17" s="55" t="s">
        <v>478</v>
      </c>
      <c r="F17" s="55" t="s">
        <v>479</v>
      </c>
      <c r="G17" s="12">
        <v>15</v>
      </c>
      <c r="H17" s="21">
        <v>1</v>
      </c>
      <c r="I17" s="12">
        <v>15</v>
      </c>
      <c r="J17" s="12"/>
    </row>
    <row r="18" s="2" customFormat="1" ht="33" customHeight="1" spans="1:10">
      <c r="A18" s="27"/>
      <c r="B18" s="12" t="s">
        <v>130</v>
      </c>
      <c r="C18" s="12" t="s">
        <v>131</v>
      </c>
      <c r="D18" s="11" t="s">
        <v>480</v>
      </c>
      <c r="E18" s="78" t="s">
        <v>481</v>
      </c>
      <c r="F18" s="55" t="s">
        <v>481</v>
      </c>
      <c r="G18" s="76">
        <v>15</v>
      </c>
      <c r="H18" s="21">
        <v>1</v>
      </c>
      <c r="I18" s="76">
        <v>15</v>
      </c>
      <c r="J18" s="12"/>
    </row>
    <row r="19" s="2" customFormat="1" ht="33" customHeight="1" spans="1:10">
      <c r="A19" s="27"/>
      <c r="B19" s="12"/>
      <c r="C19" s="12" t="s">
        <v>172</v>
      </c>
      <c r="D19" s="11" t="s">
        <v>482</v>
      </c>
      <c r="E19" s="55" t="s">
        <v>483</v>
      </c>
      <c r="F19" s="55" t="s">
        <v>484</v>
      </c>
      <c r="G19" s="76">
        <v>15</v>
      </c>
      <c r="H19" s="21">
        <v>1</v>
      </c>
      <c r="I19" s="76">
        <v>15</v>
      </c>
      <c r="J19" s="12"/>
    </row>
    <row r="20" s="2" customFormat="1" ht="33" customHeight="1" spans="1:10">
      <c r="A20" s="27"/>
      <c r="B20" s="12" t="s">
        <v>138</v>
      </c>
      <c r="C20" s="12" t="s">
        <v>139</v>
      </c>
      <c r="D20" s="12" t="s">
        <v>176</v>
      </c>
      <c r="E20" s="55" t="s">
        <v>141</v>
      </c>
      <c r="F20" s="55" t="s">
        <v>142</v>
      </c>
      <c r="G20" s="12">
        <v>10</v>
      </c>
      <c r="H20" s="21">
        <v>1</v>
      </c>
      <c r="I20" s="12">
        <v>10</v>
      </c>
      <c r="J20" s="12"/>
    </row>
    <row r="21" s="2" customFormat="1" ht="23" customHeight="1" spans="1:10">
      <c r="A21" s="37" t="s">
        <v>143</v>
      </c>
      <c r="B21" s="38"/>
      <c r="C21" s="40" t="s">
        <v>177</v>
      </c>
      <c r="D21" s="41"/>
      <c r="E21" s="41"/>
      <c r="F21" s="41"/>
      <c r="G21" s="40"/>
      <c r="H21" s="39"/>
      <c r="I21" s="40"/>
      <c r="J21" s="40"/>
    </row>
    <row r="22" customFormat="1" ht="24" customHeight="1" spans="1:10">
      <c r="A22" s="37" t="s">
        <v>268</v>
      </c>
      <c r="B22" s="38"/>
      <c r="C22" s="40"/>
      <c r="D22" s="41"/>
      <c r="E22" s="41"/>
      <c r="F22" s="41"/>
      <c r="G22" s="40"/>
      <c r="H22" s="39"/>
      <c r="I22" s="40"/>
      <c r="J22" s="40"/>
    </row>
    <row r="23" customFormat="1" ht="24" customHeight="1" spans="1:10">
      <c r="A23" s="37" t="s">
        <v>146</v>
      </c>
      <c r="B23" s="38"/>
      <c r="C23" s="40"/>
      <c r="D23" s="41"/>
      <c r="E23" s="41"/>
      <c r="F23" s="41"/>
      <c r="G23" s="40"/>
      <c r="H23" s="39"/>
      <c r="I23" s="40"/>
      <c r="J23" s="40"/>
    </row>
    <row r="24" s="4" customFormat="1" ht="21" customHeight="1" spans="1:10">
      <c r="A24" s="42" t="s">
        <v>147</v>
      </c>
      <c r="B24" s="42"/>
      <c r="C24" s="43" t="s">
        <v>148</v>
      </c>
      <c r="D24" s="43"/>
      <c r="E24" s="43"/>
      <c r="F24" s="43"/>
      <c r="G24" s="43" t="s">
        <v>149</v>
      </c>
      <c r="H24" s="46">
        <v>13883162603</v>
      </c>
      <c r="I24" s="46"/>
      <c r="J24" s="43"/>
    </row>
    <row r="25" s="4" customFormat="1" ht="9" customHeight="1" spans="1:10">
      <c r="A25" s="42"/>
      <c r="B25" s="42"/>
      <c r="C25" s="46"/>
      <c r="D25" s="46"/>
      <c r="E25" s="46"/>
      <c r="F25" s="46"/>
      <c r="G25" s="46"/>
      <c r="H25" s="46"/>
      <c r="I25" s="46"/>
      <c r="J25" s="46"/>
    </row>
  </sheetData>
  <mergeCells count="30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C22:J22"/>
    <mergeCell ref="A23:B23"/>
    <mergeCell ref="C23:J23"/>
    <mergeCell ref="A24:B24"/>
    <mergeCell ref="H24:I24"/>
    <mergeCell ref="A13:A20"/>
    <mergeCell ref="B14:B17"/>
    <mergeCell ref="B18:B19"/>
    <mergeCell ref="A6:B10"/>
    <mergeCell ref="A11:B12"/>
  </mergeCells>
  <pageMargins left="0.751388888888889" right="0.751388888888889" top="1" bottom="1" header="0.511805555555556" footer="0.511805555555556"/>
  <pageSetup paperSize="9" scale="8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3"/>
  <sheetViews>
    <sheetView topLeftCell="A2" workbookViewId="0">
      <selection activeCell="I14" sqref="I14:I48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1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485</v>
      </c>
      <c r="D4" s="10"/>
      <c r="E4" s="10"/>
      <c r="F4" s="11"/>
      <c r="G4" s="12" t="s">
        <v>4</v>
      </c>
      <c r="H4" s="67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8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50</v>
      </c>
      <c r="F7" s="12">
        <v>25</v>
      </c>
      <c r="G7" s="12">
        <v>25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50</v>
      </c>
      <c r="F8" s="12">
        <v>25</v>
      </c>
      <c r="G8" s="12">
        <v>25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486</v>
      </c>
      <c r="D12" s="24"/>
      <c r="E12" s="24"/>
      <c r="F12" s="24"/>
      <c r="G12" s="10" t="s">
        <v>486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24" t="s">
        <v>36</v>
      </c>
      <c r="D14" s="24" t="s">
        <v>487</v>
      </c>
      <c r="E14" s="12" t="s">
        <v>488</v>
      </c>
      <c r="F14" s="55" t="s">
        <v>489</v>
      </c>
      <c r="G14" s="24">
        <v>15</v>
      </c>
      <c r="H14" s="68">
        <v>1</v>
      </c>
      <c r="I14" s="24">
        <v>15</v>
      </c>
      <c r="J14" s="12"/>
    </row>
    <row r="15" s="2" customFormat="1" ht="26" customHeight="1" spans="1:10">
      <c r="A15" s="27"/>
      <c r="B15" s="50"/>
      <c r="C15" s="50"/>
      <c r="D15" s="12" t="s">
        <v>490</v>
      </c>
      <c r="E15" s="12" t="s">
        <v>488</v>
      </c>
      <c r="F15" s="55" t="s">
        <v>489</v>
      </c>
      <c r="G15" s="50"/>
      <c r="H15" s="69"/>
      <c r="I15" s="50"/>
      <c r="J15" s="12"/>
    </row>
    <row r="16" s="2" customFormat="1" ht="26" customHeight="1" spans="1:10">
      <c r="A16" s="27"/>
      <c r="B16" s="50"/>
      <c r="C16" s="50"/>
      <c r="D16" s="12" t="s">
        <v>491</v>
      </c>
      <c r="E16" s="12" t="s">
        <v>488</v>
      </c>
      <c r="F16" s="55" t="s">
        <v>489</v>
      </c>
      <c r="G16" s="50"/>
      <c r="H16" s="69"/>
      <c r="I16" s="50"/>
      <c r="J16" s="12"/>
    </row>
    <row r="17" s="2" customFormat="1" ht="26" customHeight="1" spans="1:10">
      <c r="A17" s="27"/>
      <c r="B17" s="50"/>
      <c r="C17" s="50"/>
      <c r="D17" s="12" t="s">
        <v>492</v>
      </c>
      <c r="E17" s="12" t="s">
        <v>493</v>
      </c>
      <c r="F17" s="55" t="s">
        <v>494</v>
      </c>
      <c r="G17" s="50"/>
      <c r="H17" s="69"/>
      <c r="I17" s="50"/>
      <c r="J17" s="12"/>
    </row>
    <row r="18" s="2" customFormat="1" ht="26" customHeight="1" spans="1:10">
      <c r="A18" s="27"/>
      <c r="B18" s="50"/>
      <c r="C18" s="50"/>
      <c r="D18" s="12" t="s">
        <v>495</v>
      </c>
      <c r="E18" s="12" t="s">
        <v>496</v>
      </c>
      <c r="F18" s="55" t="s">
        <v>497</v>
      </c>
      <c r="G18" s="50"/>
      <c r="H18" s="69"/>
      <c r="I18" s="50"/>
      <c r="J18" s="12"/>
    </row>
    <row r="19" s="2" customFormat="1" ht="26" customHeight="1" spans="1:10">
      <c r="A19" s="27"/>
      <c r="B19" s="50"/>
      <c r="C19" s="50"/>
      <c r="D19" s="12" t="s">
        <v>498</v>
      </c>
      <c r="E19" s="12" t="s">
        <v>499</v>
      </c>
      <c r="F19" s="55" t="s">
        <v>500</v>
      </c>
      <c r="G19" s="50"/>
      <c r="H19" s="69"/>
      <c r="I19" s="50"/>
      <c r="J19" s="12"/>
    </row>
    <row r="20" s="2" customFormat="1" ht="26" customHeight="1" spans="1:10">
      <c r="A20" s="27"/>
      <c r="B20" s="50"/>
      <c r="C20" s="50"/>
      <c r="D20" s="12" t="s">
        <v>501</v>
      </c>
      <c r="E20" s="12" t="s">
        <v>502</v>
      </c>
      <c r="F20" s="55" t="s">
        <v>503</v>
      </c>
      <c r="G20" s="50"/>
      <c r="H20" s="69"/>
      <c r="I20" s="50"/>
      <c r="J20" s="12"/>
    </row>
    <row r="21" s="2" customFormat="1" ht="26" customHeight="1" spans="1:10">
      <c r="A21" s="27"/>
      <c r="B21" s="50"/>
      <c r="C21" s="50"/>
      <c r="D21" s="12" t="s">
        <v>504</v>
      </c>
      <c r="E21" s="12" t="s">
        <v>505</v>
      </c>
      <c r="F21" s="55" t="s">
        <v>506</v>
      </c>
      <c r="G21" s="50"/>
      <c r="H21" s="69"/>
      <c r="I21" s="50"/>
      <c r="J21" s="12"/>
    </row>
    <row r="22" s="2" customFormat="1" ht="26" customHeight="1" spans="1:10">
      <c r="A22" s="27"/>
      <c r="B22" s="50"/>
      <c r="C22" s="50"/>
      <c r="D22" s="12" t="s">
        <v>507</v>
      </c>
      <c r="E22" s="12" t="s">
        <v>508</v>
      </c>
      <c r="F22" s="55" t="s">
        <v>509</v>
      </c>
      <c r="G22" s="50"/>
      <c r="H22" s="69"/>
      <c r="I22" s="50"/>
      <c r="J22" s="12"/>
    </row>
    <row r="23" s="2" customFormat="1" ht="26" customHeight="1" spans="1:10">
      <c r="A23" s="27"/>
      <c r="B23" s="50"/>
      <c r="C23" s="50"/>
      <c r="D23" s="12" t="s">
        <v>510</v>
      </c>
      <c r="E23" s="12" t="s">
        <v>76</v>
      </c>
      <c r="F23" s="55" t="s">
        <v>77</v>
      </c>
      <c r="G23" s="50"/>
      <c r="H23" s="69"/>
      <c r="I23" s="50"/>
      <c r="J23" s="12"/>
    </row>
    <row r="24" s="2" customFormat="1" ht="26" customHeight="1" spans="1:10">
      <c r="A24" s="27"/>
      <c r="B24" s="50"/>
      <c r="C24" s="50"/>
      <c r="D24" s="12" t="s">
        <v>511</v>
      </c>
      <c r="E24" s="12" t="s">
        <v>512</v>
      </c>
      <c r="F24" s="55" t="s">
        <v>513</v>
      </c>
      <c r="G24" s="50"/>
      <c r="H24" s="69"/>
      <c r="I24" s="50"/>
      <c r="J24" s="12"/>
    </row>
    <row r="25" s="2" customFormat="1" ht="26" customHeight="1" spans="1:10">
      <c r="A25" s="27"/>
      <c r="B25" s="50"/>
      <c r="C25" s="50"/>
      <c r="D25" s="12" t="s">
        <v>514</v>
      </c>
      <c r="E25" s="12" t="s">
        <v>347</v>
      </c>
      <c r="F25" s="55" t="s">
        <v>348</v>
      </c>
      <c r="G25" s="50"/>
      <c r="H25" s="69"/>
      <c r="I25" s="50"/>
      <c r="J25" s="12"/>
    </row>
    <row r="26" s="2" customFormat="1" ht="26" customHeight="1" spans="1:10">
      <c r="A26" s="27"/>
      <c r="B26" s="50"/>
      <c r="C26" s="50"/>
      <c r="D26" s="12" t="s">
        <v>515</v>
      </c>
      <c r="E26" s="12" t="s">
        <v>347</v>
      </c>
      <c r="F26" s="55" t="s">
        <v>348</v>
      </c>
      <c r="G26" s="50"/>
      <c r="H26" s="69"/>
      <c r="I26" s="50"/>
      <c r="J26" s="12"/>
    </row>
    <row r="27" s="2" customFormat="1" ht="26" customHeight="1" spans="1:10">
      <c r="A27" s="27"/>
      <c r="B27" s="50"/>
      <c r="C27" s="50"/>
      <c r="D27" s="12" t="s">
        <v>516</v>
      </c>
      <c r="E27" s="12" t="s">
        <v>517</v>
      </c>
      <c r="F27" s="55" t="s">
        <v>518</v>
      </c>
      <c r="G27" s="50"/>
      <c r="H27" s="69"/>
      <c r="I27" s="50"/>
      <c r="J27" s="12"/>
    </row>
    <row r="28" s="2" customFormat="1" ht="26" customHeight="1" spans="1:10">
      <c r="A28" s="27"/>
      <c r="B28" s="50"/>
      <c r="C28" s="50"/>
      <c r="D28" s="12" t="s">
        <v>519</v>
      </c>
      <c r="E28" s="12" t="s">
        <v>347</v>
      </c>
      <c r="F28" s="55" t="s">
        <v>348</v>
      </c>
      <c r="G28" s="52"/>
      <c r="H28" s="77"/>
      <c r="I28" s="52"/>
      <c r="J28" s="12"/>
    </row>
    <row r="29" s="2" customFormat="1" ht="28" customHeight="1" spans="1:10">
      <c r="A29" s="27"/>
      <c r="B29" s="50"/>
      <c r="C29" s="12" t="s">
        <v>90</v>
      </c>
      <c r="D29" s="36" t="s">
        <v>204</v>
      </c>
      <c r="E29" s="70" t="s">
        <v>92</v>
      </c>
      <c r="F29" s="55" t="s">
        <v>92</v>
      </c>
      <c r="G29" s="12">
        <v>10</v>
      </c>
      <c r="H29" s="21">
        <v>1</v>
      </c>
      <c r="I29" s="12">
        <v>10</v>
      </c>
      <c r="J29" s="12"/>
    </row>
    <row r="30" s="2" customFormat="1" ht="28" customHeight="1" spans="1:10">
      <c r="A30" s="27"/>
      <c r="B30" s="50"/>
      <c r="C30" s="24" t="s">
        <v>93</v>
      </c>
      <c r="D30" s="36" t="s">
        <v>444</v>
      </c>
      <c r="E30" s="70" t="s">
        <v>92</v>
      </c>
      <c r="F30" s="55" t="s">
        <v>92</v>
      </c>
      <c r="G30" s="12">
        <v>10</v>
      </c>
      <c r="H30" s="21">
        <v>1</v>
      </c>
      <c r="I30" s="12">
        <v>10</v>
      </c>
      <c r="J30" s="12"/>
    </row>
    <row r="31" s="2" customFormat="1" ht="28" customHeight="1" spans="1:10">
      <c r="A31" s="27"/>
      <c r="B31" s="50"/>
      <c r="C31" s="24" t="s">
        <v>95</v>
      </c>
      <c r="D31" s="36" t="s">
        <v>520</v>
      </c>
      <c r="E31" s="70" t="s">
        <v>521</v>
      </c>
      <c r="F31" s="55" t="s">
        <v>522</v>
      </c>
      <c r="G31" s="24">
        <v>15</v>
      </c>
      <c r="H31" s="68">
        <v>1</v>
      </c>
      <c r="I31" s="24">
        <v>15</v>
      </c>
      <c r="J31" s="12"/>
    </row>
    <row r="32" s="2" customFormat="1" ht="28" customHeight="1" spans="1:10">
      <c r="A32" s="27"/>
      <c r="B32" s="50"/>
      <c r="C32" s="50"/>
      <c r="D32" s="36" t="s">
        <v>523</v>
      </c>
      <c r="E32" s="70" t="s">
        <v>524</v>
      </c>
      <c r="F32" s="55" t="s">
        <v>525</v>
      </c>
      <c r="G32" s="50"/>
      <c r="H32" s="69"/>
      <c r="I32" s="50"/>
      <c r="J32" s="12"/>
    </row>
    <row r="33" s="2" customFormat="1" ht="28" customHeight="1" spans="1:10">
      <c r="A33" s="27"/>
      <c r="B33" s="50"/>
      <c r="C33" s="50"/>
      <c r="D33" s="36" t="s">
        <v>526</v>
      </c>
      <c r="E33" s="70" t="s">
        <v>527</v>
      </c>
      <c r="F33" s="55" t="s">
        <v>528</v>
      </c>
      <c r="G33" s="50"/>
      <c r="H33" s="69"/>
      <c r="I33" s="50"/>
      <c r="J33" s="12"/>
    </row>
    <row r="34" s="2" customFormat="1" ht="28" customHeight="1" spans="1:10">
      <c r="A34" s="27"/>
      <c r="B34" s="50"/>
      <c r="C34" s="50"/>
      <c r="D34" s="36" t="s">
        <v>529</v>
      </c>
      <c r="E34" s="70" t="s">
        <v>530</v>
      </c>
      <c r="F34" s="55" t="s">
        <v>531</v>
      </c>
      <c r="G34" s="50"/>
      <c r="H34" s="69"/>
      <c r="I34" s="50"/>
      <c r="J34" s="12"/>
    </row>
    <row r="35" s="2" customFormat="1" ht="28" customHeight="1" spans="1:10">
      <c r="A35" s="27"/>
      <c r="B35" s="50"/>
      <c r="C35" s="50"/>
      <c r="D35" s="36" t="s">
        <v>495</v>
      </c>
      <c r="E35" s="70" t="s">
        <v>532</v>
      </c>
      <c r="F35" s="55" t="s">
        <v>533</v>
      </c>
      <c r="G35" s="50"/>
      <c r="H35" s="69"/>
      <c r="I35" s="50"/>
      <c r="J35" s="12"/>
    </row>
    <row r="36" s="2" customFormat="1" ht="28" customHeight="1" spans="1:10">
      <c r="A36" s="27"/>
      <c r="B36" s="50"/>
      <c r="C36" s="50"/>
      <c r="D36" s="36" t="s">
        <v>534</v>
      </c>
      <c r="E36" s="70" t="s">
        <v>532</v>
      </c>
      <c r="F36" s="55" t="s">
        <v>533</v>
      </c>
      <c r="G36" s="50"/>
      <c r="H36" s="69"/>
      <c r="I36" s="50"/>
      <c r="J36" s="12"/>
    </row>
    <row r="37" s="2" customFormat="1" ht="28" customHeight="1" spans="1:10">
      <c r="A37" s="27"/>
      <c r="B37" s="50"/>
      <c r="C37" s="50"/>
      <c r="D37" s="36" t="s">
        <v>535</v>
      </c>
      <c r="E37" s="70" t="s">
        <v>536</v>
      </c>
      <c r="F37" s="55" t="s">
        <v>537</v>
      </c>
      <c r="G37" s="50"/>
      <c r="H37" s="69"/>
      <c r="I37" s="50"/>
      <c r="J37" s="12"/>
    </row>
    <row r="38" s="2" customFormat="1" ht="28" customHeight="1" spans="1:10">
      <c r="A38" s="27"/>
      <c r="B38" s="50"/>
      <c r="C38" s="50"/>
      <c r="D38" s="36" t="s">
        <v>538</v>
      </c>
      <c r="E38" s="70" t="s">
        <v>539</v>
      </c>
      <c r="F38" s="55" t="s">
        <v>540</v>
      </c>
      <c r="G38" s="50"/>
      <c r="H38" s="69"/>
      <c r="I38" s="50"/>
      <c r="J38" s="12"/>
    </row>
    <row r="39" s="2" customFormat="1" ht="28" customHeight="1" spans="1:10">
      <c r="A39" s="27"/>
      <c r="B39" s="50"/>
      <c r="C39" s="50"/>
      <c r="D39" s="36" t="s">
        <v>507</v>
      </c>
      <c r="E39" s="70" t="s">
        <v>541</v>
      </c>
      <c r="F39" s="55" t="s">
        <v>542</v>
      </c>
      <c r="G39" s="50"/>
      <c r="H39" s="69"/>
      <c r="I39" s="50"/>
      <c r="J39" s="12"/>
    </row>
    <row r="40" s="2" customFormat="1" ht="28" customHeight="1" spans="1:10">
      <c r="A40" s="27"/>
      <c r="B40" s="50"/>
      <c r="C40" s="50"/>
      <c r="D40" s="36" t="s">
        <v>510</v>
      </c>
      <c r="E40" s="70" t="s">
        <v>543</v>
      </c>
      <c r="F40" s="55" t="s">
        <v>544</v>
      </c>
      <c r="G40" s="50"/>
      <c r="H40" s="69"/>
      <c r="I40" s="50"/>
      <c r="J40" s="12"/>
    </row>
    <row r="41" s="2" customFormat="1" ht="28" customHeight="1" spans="1:10">
      <c r="A41" s="27"/>
      <c r="B41" s="50"/>
      <c r="C41" s="50"/>
      <c r="D41" s="36" t="s">
        <v>545</v>
      </c>
      <c r="E41" s="70" t="s">
        <v>546</v>
      </c>
      <c r="F41" s="55" t="s">
        <v>547</v>
      </c>
      <c r="G41" s="50"/>
      <c r="H41" s="69"/>
      <c r="I41" s="50"/>
      <c r="J41" s="12"/>
    </row>
    <row r="42" s="2" customFormat="1" ht="28" customHeight="1" spans="1:10">
      <c r="A42" s="27"/>
      <c r="B42" s="50"/>
      <c r="C42" s="50"/>
      <c r="D42" s="36" t="s">
        <v>548</v>
      </c>
      <c r="E42" s="70" t="s">
        <v>549</v>
      </c>
      <c r="F42" s="55" t="s">
        <v>550</v>
      </c>
      <c r="G42" s="50"/>
      <c r="H42" s="69"/>
      <c r="I42" s="50"/>
      <c r="J42" s="12"/>
    </row>
    <row r="43" s="2" customFormat="1" ht="28" customHeight="1" spans="1:10">
      <c r="A43" s="27"/>
      <c r="B43" s="50"/>
      <c r="C43" s="50"/>
      <c r="D43" s="36" t="s">
        <v>551</v>
      </c>
      <c r="E43" s="70" t="s">
        <v>552</v>
      </c>
      <c r="F43" s="55" t="s">
        <v>553</v>
      </c>
      <c r="G43" s="50"/>
      <c r="H43" s="69"/>
      <c r="I43" s="50"/>
      <c r="J43" s="12"/>
    </row>
    <row r="44" s="2" customFormat="1" ht="28" customHeight="1" spans="1:10">
      <c r="A44" s="27"/>
      <c r="B44" s="50"/>
      <c r="C44" s="50"/>
      <c r="D44" s="36" t="s">
        <v>554</v>
      </c>
      <c r="E44" s="70" t="s">
        <v>555</v>
      </c>
      <c r="F44" s="55" t="s">
        <v>556</v>
      </c>
      <c r="G44" s="50"/>
      <c r="H44" s="69"/>
      <c r="I44" s="50"/>
      <c r="J44" s="12"/>
    </row>
    <row r="45" s="2" customFormat="1" ht="28" customHeight="1" spans="1:10">
      <c r="A45" s="27"/>
      <c r="B45" s="50"/>
      <c r="C45" s="50"/>
      <c r="D45" s="36" t="s">
        <v>519</v>
      </c>
      <c r="E45" s="70" t="s">
        <v>557</v>
      </c>
      <c r="F45" s="55" t="s">
        <v>558</v>
      </c>
      <c r="G45" s="50"/>
      <c r="H45" s="69"/>
      <c r="I45" s="50"/>
      <c r="J45" s="12"/>
    </row>
    <row r="46" s="2" customFormat="1" ht="28" customHeight="1" spans="1:10">
      <c r="A46" s="27"/>
      <c r="B46" s="50"/>
      <c r="C46" s="50"/>
      <c r="D46" s="12" t="s">
        <v>559</v>
      </c>
      <c r="E46" s="55" t="s">
        <v>560</v>
      </c>
      <c r="F46" s="55" t="s">
        <v>561</v>
      </c>
      <c r="G46" s="52"/>
      <c r="H46" s="77"/>
      <c r="I46" s="52"/>
      <c r="J46" s="12"/>
    </row>
    <row r="47" s="2" customFormat="1" ht="27" customHeight="1" spans="1:10">
      <c r="A47" s="27"/>
      <c r="B47" s="12" t="s">
        <v>130</v>
      </c>
      <c r="C47" s="12" t="s">
        <v>131</v>
      </c>
      <c r="D47" s="12" t="s">
        <v>562</v>
      </c>
      <c r="E47" s="26" t="s">
        <v>563</v>
      </c>
      <c r="F47" s="55" t="s">
        <v>564</v>
      </c>
      <c r="G47" s="76">
        <v>30</v>
      </c>
      <c r="H47" s="21">
        <v>1</v>
      </c>
      <c r="I47" s="76">
        <v>30</v>
      </c>
      <c r="J47" s="12"/>
    </row>
    <row r="48" s="2" customFormat="1" ht="27" customHeight="1" spans="1:10">
      <c r="A48" s="27"/>
      <c r="B48" s="12" t="s">
        <v>138</v>
      </c>
      <c r="C48" s="12" t="s">
        <v>139</v>
      </c>
      <c r="D48" s="12" t="s">
        <v>140</v>
      </c>
      <c r="E48" s="55" t="s">
        <v>242</v>
      </c>
      <c r="F48" s="55" t="s">
        <v>92</v>
      </c>
      <c r="G48" s="12">
        <v>10</v>
      </c>
      <c r="H48" s="21">
        <v>1</v>
      </c>
      <c r="I48" s="12">
        <v>10</v>
      </c>
      <c r="J48" s="12"/>
    </row>
    <row r="49" s="2" customFormat="1" ht="23" customHeight="1" spans="1:10">
      <c r="A49" s="37" t="s">
        <v>143</v>
      </c>
      <c r="B49" s="38"/>
      <c r="C49" s="40" t="s">
        <v>565</v>
      </c>
      <c r="D49" s="41"/>
      <c r="E49" s="41"/>
      <c r="F49" s="41"/>
      <c r="G49" s="40"/>
      <c r="H49" s="39"/>
      <c r="I49" s="40"/>
      <c r="J49" s="40"/>
    </row>
    <row r="50" customFormat="1" ht="24" customHeight="1" spans="1:10">
      <c r="A50" s="37" t="s">
        <v>268</v>
      </c>
      <c r="B50" s="38"/>
      <c r="C50" s="40"/>
      <c r="D50" s="41"/>
      <c r="E50" s="41"/>
      <c r="F50" s="41"/>
      <c r="G50" s="40"/>
      <c r="H50" s="39"/>
      <c r="I50" s="40"/>
      <c r="J50" s="40"/>
    </row>
    <row r="51" customFormat="1" ht="24" customHeight="1" spans="1:10">
      <c r="A51" s="37" t="s">
        <v>146</v>
      </c>
      <c r="B51" s="38"/>
      <c r="C51" s="40"/>
      <c r="D51" s="41"/>
      <c r="E51" s="41"/>
      <c r="F51" s="41"/>
      <c r="G51" s="40"/>
      <c r="H51" s="39"/>
      <c r="I51" s="40"/>
      <c r="J51" s="40"/>
    </row>
    <row r="52" s="4" customFormat="1" ht="21" customHeight="1" spans="1:10">
      <c r="A52" s="42" t="s">
        <v>147</v>
      </c>
      <c r="B52" s="42"/>
      <c r="C52" s="43" t="s">
        <v>148</v>
      </c>
      <c r="D52" s="43"/>
      <c r="E52" s="43"/>
      <c r="F52" s="44" t="s">
        <v>149</v>
      </c>
      <c r="G52" s="44"/>
      <c r="H52" s="46">
        <v>13883162603</v>
      </c>
      <c r="I52" s="46"/>
      <c r="J52" s="43"/>
    </row>
    <row r="53" s="4" customFormat="1" ht="9" customHeight="1" spans="1:10">
      <c r="A53" s="42"/>
      <c r="B53" s="42"/>
      <c r="C53" s="46"/>
      <c r="D53" s="46"/>
      <c r="E53" s="46"/>
      <c r="F53" s="46"/>
      <c r="G53" s="46"/>
      <c r="H53" s="46"/>
      <c r="I53" s="46"/>
      <c r="J53" s="46"/>
    </row>
  </sheetData>
  <mergeCells count="38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49:B49"/>
    <mergeCell ref="C49:J49"/>
    <mergeCell ref="A50:B50"/>
    <mergeCell ref="C50:J50"/>
    <mergeCell ref="A51:B51"/>
    <mergeCell ref="C51:J51"/>
    <mergeCell ref="A52:B52"/>
    <mergeCell ref="F52:G52"/>
    <mergeCell ref="H52:I52"/>
    <mergeCell ref="A13:A48"/>
    <mergeCell ref="B14:B46"/>
    <mergeCell ref="C14:C28"/>
    <mergeCell ref="C31:C46"/>
    <mergeCell ref="G14:G28"/>
    <mergeCell ref="G31:G46"/>
    <mergeCell ref="H14:H28"/>
    <mergeCell ref="H31:H46"/>
    <mergeCell ref="I14:I28"/>
    <mergeCell ref="I31:I46"/>
    <mergeCell ref="A6:B10"/>
    <mergeCell ref="A11:B1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opLeftCell="A14" workbookViewId="0">
      <selection activeCell="F28" sqref="F28:G28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1.375" style="1" customWidth="1"/>
    <col min="7" max="7" width="9.25" style="1" customWidth="1"/>
    <col min="8" max="8" width="12.2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566</v>
      </c>
      <c r="D4" s="10"/>
      <c r="E4" s="10"/>
      <c r="F4" s="11"/>
      <c r="G4" s="12" t="s">
        <v>4</v>
      </c>
      <c r="H4" s="67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8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21</v>
      </c>
      <c r="F7" s="12">
        <v>21</v>
      </c>
      <c r="G7" s="12">
        <v>21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21</v>
      </c>
      <c r="F8" s="12">
        <v>21</v>
      </c>
      <c r="G8" s="12">
        <v>21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567</v>
      </c>
      <c r="D12" s="24"/>
      <c r="E12" s="24"/>
      <c r="F12" s="24"/>
      <c r="G12" s="10" t="s">
        <v>567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24" t="s">
        <v>36</v>
      </c>
      <c r="D14" s="12" t="s">
        <v>568</v>
      </c>
      <c r="E14" s="55" t="s">
        <v>569</v>
      </c>
      <c r="F14" s="55" t="s">
        <v>570</v>
      </c>
      <c r="G14" s="24">
        <v>15</v>
      </c>
      <c r="H14" s="68">
        <v>1</v>
      </c>
      <c r="I14" s="24">
        <v>15</v>
      </c>
      <c r="J14" s="12"/>
    </row>
    <row r="15" s="2" customFormat="1" ht="26" customHeight="1" spans="1:10">
      <c r="A15" s="27"/>
      <c r="B15" s="50"/>
      <c r="C15" s="50"/>
      <c r="D15" s="12" t="s">
        <v>571</v>
      </c>
      <c r="E15" s="55" t="s">
        <v>572</v>
      </c>
      <c r="F15" s="55" t="s">
        <v>573</v>
      </c>
      <c r="G15" s="50"/>
      <c r="H15" s="69"/>
      <c r="I15" s="50"/>
      <c r="J15" s="12"/>
    </row>
    <row r="16" s="2" customFormat="1" ht="26" customHeight="1" spans="1:10">
      <c r="A16" s="27"/>
      <c r="B16" s="50"/>
      <c r="C16" s="50"/>
      <c r="D16" s="12" t="s">
        <v>574</v>
      </c>
      <c r="E16" s="55" t="s">
        <v>380</v>
      </c>
      <c r="F16" s="55" t="s">
        <v>575</v>
      </c>
      <c r="G16" s="50"/>
      <c r="H16" s="69"/>
      <c r="I16" s="50"/>
      <c r="J16" s="12"/>
    </row>
    <row r="17" s="2" customFormat="1" ht="28" customHeight="1" spans="1:10">
      <c r="A17" s="27"/>
      <c r="B17" s="50"/>
      <c r="C17" s="12" t="s">
        <v>90</v>
      </c>
      <c r="D17" s="36" t="s">
        <v>204</v>
      </c>
      <c r="E17" s="55" t="s">
        <v>92</v>
      </c>
      <c r="F17" s="55" t="s">
        <v>92</v>
      </c>
      <c r="G17" s="12">
        <v>10</v>
      </c>
      <c r="H17" s="21">
        <v>1</v>
      </c>
      <c r="I17" s="12">
        <v>10</v>
      </c>
      <c r="J17" s="12"/>
    </row>
    <row r="18" s="2" customFormat="1" ht="28" customHeight="1" spans="1:10">
      <c r="A18" s="27"/>
      <c r="B18" s="50"/>
      <c r="C18" s="24" t="s">
        <v>93</v>
      </c>
      <c r="D18" s="36" t="s">
        <v>205</v>
      </c>
      <c r="E18" s="55" t="s">
        <v>92</v>
      </c>
      <c r="F18" s="55" t="s">
        <v>92</v>
      </c>
      <c r="G18" s="12">
        <v>10</v>
      </c>
      <c r="H18" s="21">
        <v>1</v>
      </c>
      <c r="I18" s="12">
        <v>10</v>
      </c>
      <c r="J18" s="12"/>
    </row>
    <row r="19" s="2" customFormat="1" ht="28" customHeight="1" spans="1:10">
      <c r="A19" s="27"/>
      <c r="B19" s="50"/>
      <c r="C19" s="24" t="s">
        <v>95</v>
      </c>
      <c r="D19" s="12" t="s">
        <v>576</v>
      </c>
      <c r="E19" s="55" t="s">
        <v>577</v>
      </c>
      <c r="F19" s="55" t="s">
        <v>578</v>
      </c>
      <c r="G19" s="24">
        <v>15</v>
      </c>
      <c r="H19" s="68">
        <v>1</v>
      </c>
      <c r="I19" s="24">
        <v>15</v>
      </c>
      <c r="J19" s="12"/>
    </row>
    <row r="20" s="2" customFormat="1" ht="28" customHeight="1" spans="1:10">
      <c r="A20" s="27"/>
      <c r="B20" s="50"/>
      <c r="C20" s="50"/>
      <c r="D20" s="12" t="s">
        <v>579</v>
      </c>
      <c r="E20" s="55" t="s">
        <v>580</v>
      </c>
      <c r="F20" s="55" t="s">
        <v>581</v>
      </c>
      <c r="G20" s="50"/>
      <c r="H20" s="69"/>
      <c r="I20" s="50"/>
      <c r="J20" s="12"/>
    </row>
    <row r="21" s="2" customFormat="1" ht="28" customHeight="1" spans="1:10">
      <c r="A21" s="27"/>
      <c r="B21" s="50"/>
      <c r="C21" s="50"/>
      <c r="D21" s="12" t="s">
        <v>582</v>
      </c>
      <c r="E21" s="55" t="s">
        <v>583</v>
      </c>
      <c r="F21" s="55" t="s">
        <v>584</v>
      </c>
      <c r="G21" s="50"/>
      <c r="H21" s="69"/>
      <c r="I21" s="50"/>
      <c r="J21" s="12"/>
    </row>
    <row r="22" s="2" customFormat="1" ht="27" customHeight="1" spans="1:10">
      <c r="A22" s="27"/>
      <c r="B22" s="24" t="s">
        <v>130</v>
      </c>
      <c r="C22" s="12" t="s">
        <v>131</v>
      </c>
      <c r="D22" s="12" t="s">
        <v>585</v>
      </c>
      <c r="E22" s="55" t="s">
        <v>586</v>
      </c>
      <c r="F22" s="55" t="s">
        <v>587</v>
      </c>
      <c r="G22" s="76">
        <v>15</v>
      </c>
      <c r="H22" s="21">
        <v>1</v>
      </c>
      <c r="I22" s="76">
        <v>15</v>
      </c>
      <c r="J22" s="12"/>
    </row>
    <row r="23" s="2" customFormat="1" ht="27" customHeight="1" spans="1:10">
      <c r="A23" s="27"/>
      <c r="B23" s="52"/>
      <c r="C23" s="12" t="s">
        <v>247</v>
      </c>
      <c r="D23" s="12" t="s">
        <v>588</v>
      </c>
      <c r="E23" s="55" t="s">
        <v>92</v>
      </c>
      <c r="F23" s="55" t="s">
        <v>92</v>
      </c>
      <c r="G23" s="76">
        <v>15</v>
      </c>
      <c r="H23" s="21">
        <v>1</v>
      </c>
      <c r="I23" s="76">
        <v>15</v>
      </c>
      <c r="J23" s="12"/>
    </row>
    <row r="24" s="2" customFormat="1" ht="27" customHeight="1" spans="1:10">
      <c r="A24" s="27"/>
      <c r="B24" s="12" t="s">
        <v>138</v>
      </c>
      <c r="C24" s="12" t="s">
        <v>139</v>
      </c>
      <c r="D24" s="12" t="s">
        <v>140</v>
      </c>
      <c r="E24" s="55" t="s">
        <v>242</v>
      </c>
      <c r="F24" s="55" t="s">
        <v>92</v>
      </c>
      <c r="G24" s="12">
        <v>10</v>
      </c>
      <c r="H24" s="21">
        <v>1</v>
      </c>
      <c r="I24" s="12">
        <v>10</v>
      </c>
      <c r="J24" s="12"/>
    </row>
    <row r="25" s="2" customFormat="1" ht="23" customHeight="1" spans="1:10">
      <c r="A25" s="37" t="s">
        <v>143</v>
      </c>
      <c r="B25" s="38"/>
      <c r="C25" s="40" t="s">
        <v>177</v>
      </c>
      <c r="D25" s="41"/>
      <c r="E25" s="41"/>
      <c r="F25" s="41"/>
      <c r="G25" s="40"/>
      <c r="H25" s="39"/>
      <c r="I25" s="40"/>
      <c r="J25" s="40"/>
    </row>
    <row r="26" customFormat="1" ht="24" customHeight="1" spans="1:10">
      <c r="A26" s="37" t="s">
        <v>268</v>
      </c>
      <c r="B26" s="38"/>
      <c r="C26" s="40"/>
      <c r="D26" s="41"/>
      <c r="E26" s="41"/>
      <c r="F26" s="41"/>
      <c r="G26" s="40"/>
      <c r="H26" s="39"/>
      <c r="I26" s="40"/>
      <c r="J26" s="40"/>
    </row>
    <row r="27" customFormat="1" ht="24" customHeight="1" spans="1:10">
      <c r="A27" s="37" t="s">
        <v>146</v>
      </c>
      <c r="B27" s="38"/>
      <c r="C27" s="40"/>
      <c r="D27" s="41"/>
      <c r="E27" s="41"/>
      <c r="F27" s="41"/>
      <c r="G27" s="40"/>
      <c r="H27" s="39"/>
      <c r="I27" s="40"/>
      <c r="J27" s="40"/>
    </row>
    <row r="28" s="4" customFormat="1" ht="21" customHeight="1" spans="1:10">
      <c r="A28" s="42" t="s">
        <v>147</v>
      </c>
      <c r="B28" s="42"/>
      <c r="C28" s="43" t="s">
        <v>148</v>
      </c>
      <c r="D28" s="43"/>
      <c r="E28" s="43"/>
      <c r="F28" s="46" t="s">
        <v>149</v>
      </c>
      <c r="G28" s="43"/>
      <c r="H28" s="43">
        <v>13883162603</v>
      </c>
      <c r="I28" s="43"/>
      <c r="J28" s="43"/>
    </row>
    <row r="29" s="4" customFormat="1" ht="9" customHeight="1" spans="1:10">
      <c r="A29" s="42"/>
      <c r="B29" s="42"/>
      <c r="C29" s="46"/>
      <c r="D29" s="46"/>
      <c r="E29" s="46"/>
      <c r="F29" s="46"/>
      <c r="G29" s="46"/>
      <c r="H29" s="46"/>
      <c r="I29" s="46"/>
      <c r="J29" s="46"/>
    </row>
  </sheetData>
  <mergeCells count="38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5:B25"/>
    <mergeCell ref="C25:J25"/>
    <mergeCell ref="A26:B26"/>
    <mergeCell ref="C26:J26"/>
    <mergeCell ref="A27:B27"/>
    <mergeCell ref="C27:J27"/>
    <mergeCell ref="A28:B28"/>
    <mergeCell ref="F28:G28"/>
    <mergeCell ref="A13:A24"/>
    <mergeCell ref="B14:B21"/>
    <mergeCell ref="B22:B23"/>
    <mergeCell ref="C14:C16"/>
    <mergeCell ref="C19:C21"/>
    <mergeCell ref="G14:G16"/>
    <mergeCell ref="G19:G21"/>
    <mergeCell ref="H14:H16"/>
    <mergeCell ref="H19:H21"/>
    <mergeCell ref="I14:I16"/>
    <mergeCell ref="I19:I21"/>
    <mergeCell ref="A6:B10"/>
    <mergeCell ref="A11:B1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4"/>
  <sheetViews>
    <sheetView topLeftCell="A21" workbookViewId="0">
      <selection activeCell="F33" sqref="F33:G33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1.375" style="1" customWidth="1"/>
    <col min="7" max="7" width="9.6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589</v>
      </c>
      <c r="D4" s="10"/>
      <c r="E4" s="10"/>
      <c r="F4" s="11"/>
      <c r="G4" s="12" t="s">
        <v>4</v>
      </c>
      <c r="H4" s="67">
        <v>84</v>
      </c>
      <c r="I4" s="26" t="s">
        <v>5</v>
      </c>
      <c r="J4" s="71" t="s">
        <v>590</v>
      </c>
    </row>
    <row r="5" s="2" customFormat="1" ht="19" customHeight="1" spans="1:10">
      <c r="A5" s="9" t="s">
        <v>7</v>
      </c>
      <c r="B5" s="10"/>
      <c r="C5" s="13" t="s">
        <v>8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120</v>
      </c>
      <c r="F7" s="12">
        <v>100</v>
      </c>
      <c r="G7" s="12">
        <v>100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120</v>
      </c>
      <c r="F8" s="12">
        <v>100</v>
      </c>
      <c r="G8" s="12">
        <v>100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591</v>
      </c>
      <c r="D12" s="24"/>
      <c r="E12" s="24"/>
      <c r="F12" s="24"/>
      <c r="G12" s="10" t="s">
        <v>591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24" t="s">
        <v>36</v>
      </c>
      <c r="D14" s="74" t="s">
        <v>592</v>
      </c>
      <c r="E14" s="55" t="s">
        <v>593</v>
      </c>
      <c r="F14" s="55" t="s">
        <v>594</v>
      </c>
      <c r="G14" s="24">
        <v>15</v>
      </c>
      <c r="H14" s="68">
        <v>0.94</v>
      </c>
      <c r="I14" s="24">
        <v>14</v>
      </c>
      <c r="J14" s="24" t="s">
        <v>595</v>
      </c>
    </row>
    <row r="15" s="2" customFormat="1" ht="26" customHeight="1" spans="1:10">
      <c r="A15" s="27"/>
      <c r="B15" s="50"/>
      <c r="C15" s="50"/>
      <c r="D15" s="74" t="s">
        <v>596</v>
      </c>
      <c r="E15" s="55" t="s">
        <v>597</v>
      </c>
      <c r="F15" s="55" t="s">
        <v>598</v>
      </c>
      <c r="G15" s="50"/>
      <c r="H15" s="69"/>
      <c r="I15" s="50"/>
      <c r="J15" s="50"/>
    </row>
    <row r="16" s="2" customFormat="1" ht="26" customHeight="1" spans="1:10">
      <c r="A16" s="27"/>
      <c r="B16" s="50"/>
      <c r="C16" s="50"/>
      <c r="D16" s="75" t="s">
        <v>599</v>
      </c>
      <c r="E16" s="55" t="s">
        <v>600</v>
      </c>
      <c r="F16" s="55" t="s">
        <v>601</v>
      </c>
      <c r="G16" s="50"/>
      <c r="H16" s="69"/>
      <c r="I16" s="50"/>
      <c r="J16" s="50"/>
    </row>
    <row r="17" s="2" customFormat="1" ht="26" customHeight="1" spans="1:10">
      <c r="A17" s="27"/>
      <c r="B17" s="50"/>
      <c r="C17" s="50"/>
      <c r="D17" s="75" t="s">
        <v>602</v>
      </c>
      <c r="E17" s="55" t="s">
        <v>347</v>
      </c>
      <c r="F17" s="55" t="s">
        <v>348</v>
      </c>
      <c r="G17" s="50"/>
      <c r="H17" s="69"/>
      <c r="I17" s="50"/>
      <c r="J17" s="50"/>
    </row>
    <row r="18" s="2" customFormat="1" ht="26" customHeight="1" spans="1:10">
      <c r="A18" s="27"/>
      <c r="B18" s="50"/>
      <c r="C18" s="50"/>
      <c r="D18" s="75" t="s">
        <v>603</v>
      </c>
      <c r="E18" s="55" t="s">
        <v>347</v>
      </c>
      <c r="F18" s="55" t="s">
        <v>348</v>
      </c>
      <c r="G18" s="50"/>
      <c r="H18" s="69"/>
      <c r="I18" s="50"/>
      <c r="J18" s="52"/>
    </row>
    <row r="19" s="2" customFormat="1" ht="28" customHeight="1" spans="1:10">
      <c r="A19" s="27"/>
      <c r="B19" s="50"/>
      <c r="C19" s="12" t="s">
        <v>90</v>
      </c>
      <c r="D19" s="36" t="s">
        <v>204</v>
      </c>
      <c r="E19" s="70" t="s">
        <v>92</v>
      </c>
      <c r="F19" s="55" t="s">
        <v>327</v>
      </c>
      <c r="G19" s="12">
        <v>10</v>
      </c>
      <c r="H19" s="21">
        <v>0</v>
      </c>
      <c r="I19" s="12">
        <v>0</v>
      </c>
      <c r="J19" s="12" t="s">
        <v>595</v>
      </c>
    </row>
    <row r="20" s="2" customFormat="1" ht="28" customHeight="1" spans="1:10">
      <c r="A20" s="27"/>
      <c r="B20" s="50"/>
      <c r="C20" s="24" t="s">
        <v>93</v>
      </c>
      <c r="D20" s="36" t="s">
        <v>443</v>
      </c>
      <c r="E20" s="70" t="s">
        <v>92</v>
      </c>
      <c r="F20" s="55" t="s">
        <v>92</v>
      </c>
      <c r="G20" s="12">
        <v>5</v>
      </c>
      <c r="H20" s="21">
        <v>1</v>
      </c>
      <c r="I20" s="12">
        <v>5</v>
      </c>
      <c r="J20" s="12"/>
    </row>
    <row r="21" s="2" customFormat="1" ht="28" customHeight="1" spans="1:10">
      <c r="A21" s="27"/>
      <c r="B21" s="50"/>
      <c r="C21" s="50"/>
      <c r="D21" s="36" t="s">
        <v>444</v>
      </c>
      <c r="E21" s="70" t="s">
        <v>92</v>
      </c>
      <c r="F21" s="55" t="s">
        <v>327</v>
      </c>
      <c r="G21" s="12">
        <v>5</v>
      </c>
      <c r="H21" s="21">
        <v>0</v>
      </c>
      <c r="I21" s="12">
        <v>0</v>
      </c>
      <c r="J21" s="12" t="s">
        <v>595</v>
      </c>
    </row>
    <row r="22" s="2" customFormat="1" ht="28" customHeight="1" spans="1:10">
      <c r="A22" s="27"/>
      <c r="B22" s="50"/>
      <c r="C22" s="24" t="s">
        <v>95</v>
      </c>
      <c r="D22" s="74" t="s">
        <v>592</v>
      </c>
      <c r="E22" s="70" t="s">
        <v>604</v>
      </c>
      <c r="F22" s="55" t="s">
        <v>605</v>
      </c>
      <c r="G22" s="12">
        <v>15</v>
      </c>
      <c r="H22" s="21">
        <v>1</v>
      </c>
      <c r="I22" s="12">
        <v>15</v>
      </c>
      <c r="J22" s="12"/>
    </row>
    <row r="23" s="2" customFormat="1" ht="28" customHeight="1" spans="1:10">
      <c r="A23" s="27"/>
      <c r="B23" s="50"/>
      <c r="C23" s="50"/>
      <c r="D23" s="74" t="s">
        <v>596</v>
      </c>
      <c r="E23" s="70" t="s">
        <v>606</v>
      </c>
      <c r="F23" s="55" t="s">
        <v>607</v>
      </c>
      <c r="G23" s="12"/>
      <c r="H23" s="21"/>
      <c r="I23" s="12"/>
      <c r="J23" s="12"/>
    </row>
    <row r="24" s="2" customFormat="1" ht="28" customHeight="1" spans="1:10">
      <c r="A24" s="27"/>
      <c r="B24" s="50"/>
      <c r="C24" s="50"/>
      <c r="D24" s="75" t="s">
        <v>599</v>
      </c>
      <c r="E24" s="70" t="s">
        <v>608</v>
      </c>
      <c r="F24" s="55" t="s">
        <v>609</v>
      </c>
      <c r="G24" s="12"/>
      <c r="H24" s="21"/>
      <c r="I24" s="12"/>
      <c r="J24" s="12"/>
    </row>
    <row r="25" s="2" customFormat="1" ht="28" customHeight="1" spans="1:10">
      <c r="A25" s="27"/>
      <c r="B25" s="50"/>
      <c r="C25" s="50"/>
      <c r="D25" s="75" t="s">
        <v>602</v>
      </c>
      <c r="E25" s="70" t="s">
        <v>610</v>
      </c>
      <c r="F25" s="55" t="s">
        <v>611</v>
      </c>
      <c r="G25" s="12"/>
      <c r="H25" s="21"/>
      <c r="I25" s="12"/>
      <c r="J25" s="12"/>
    </row>
    <row r="26" s="2" customFormat="1" ht="28" customHeight="1" spans="1:10">
      <c r="A26" s="27"/>
      <c r="B26" s="50"/>
      <c r="C26" s="50"/>
      <c r="D26" s="75" t="s">
        <v>603</v>
      </c>
      <c r="E26" s="70" t="s">
        <v>612</v>
      </c>
      <c r="F26" s="55" t="s">
        <v>613</v>
      </c>
      <c r="G26" s="12"/>
      <c r="H26" s="21"/>
      <c r="I26" s="12"/>
      <c r="J26" s="12"/>
    </row>
    <row r="27" s="2" customFormat="1" ht="28" customHeight="1" spans="1:10">
      <c r="A27" s="27"/>
      <c r="B27" s="12" t="s">
        <v>130</v>
      </c>
      <c r="C27" s="12" t="s">
        <v>131</v>
      </c>
      <c r="D27" s="12" t="s">
        <v>614</v>
      </c>
      <c r="E27" s="26" t="s">
        <v>453</v>
      </c>
      <c r="F27" s="55" t="s">
        <v>454</v>
      </c>
      <c r="G27" s="12">
        <v>15</v>
      </c>
      <c r="H27" s="21">
        <v>1</v>
      </c>
      <c r="I27" s="12">
        <v>15</v>
      </c>
      <c r="J27" s="12"/>
    </row>
    <row r="28" s="2" customFormat="1" ht="27" customHeight="1" spans="1:10">
      <c r="A28" s="27"/>
      <c r="B28" s="12"/>
      <c r="C28" s="12" t="s">
        <v>247</v>
      </c>
      <c r="D28" s="12" t="s">
        <v>615</v>
      </c>
      <c r="E28" s="26" t="s">
        <v>616</v>
      </c>
      <c r="F28" s="55" t="s">
        <v>617</v>
      </c>
      <c r="G28" s="76">
        <v>15</v>
      </c>
      <c r="H28" s="21">
        <v>1</v>
      </c>
      <c r="I28" s="76">
        <v>15</v>
      </c>
      <c r="J28" s="12"/>
    </row>
    <row r="29" s="2" customFormat="1" ht="27" customHeight="1" spans="1:10">
      <c r="A29" s="27"/>
      <c r="B29" s="12" t="s">
        <v>138</v>
      </c>
      <c r="C29" s="24" t="s">
        <v>139</v>
      </c>
      <c r="D29" s="12" t="s">
        <v>140</v>
      </c>
      <c r="E29" s="26" t="s">
        <v>141</v>
      </c>
      <c r="F29" s="26" t="s">
        <v>142</v>
      </c>
      <c r="G29" s="12">
        <v>10</v>
      </c>
      <c r="H29" s="21">
        <v>1</v>
      </c>
      <c r="I29" s="12">
        <v>10</v>
      </c>
      <c r="J29" s="12"/>
    </row>
    <row r="30" s="2" customFormat="1" ht="23" customHeight="1" spans="1:10">
      <c r="A30" s="37" t="s">
        <v>143</v>
      </c>
      <c r="B30" s="38"/>
      <c r="C30" s="40" t="s">
        <v>618</v>
      </c>
      <c r="D30" s="41"/>
      <c r="E30" s="41"/>
      <c r="F30" s="41"/>
      <c r="G30" s="40"/>
      <c r="H30" s="39"/>
      <c r="I30" s="40"/>
      <c r="J30" s="40"/>
    </row>
    <row r="31" customFormat="1" ht="24" customHeight="1" spans="1:10">
      <c r="A31" s="37" t="s">
        <v>268</v>
      </c>
      <c r="B31" s="38"/>
      <c r="C31" s="40"/>
      <c r="D31" s="41"/>
      <c r="E31" s="41"/>
      <c r="F31" s="41"/>
      <c r="G31" s="40"/>
      <c r="H31" s="39"/>
      <c r="I31" s="40"/>
      <c r="J31" s="40"/>
    </row>
    <row r="32" customFormat="1" ht="24" customHeight="1" spans="1:10">
      <c r="A32" s="37" t="s">
        <v>146</v>
      </c>
      <c r="B32" s="38"/>
      <c r="C32" s="40"/>
      <c r="D32" s="41"/>
      <c r="E32" s="41"/>
      <c r="F32" s="41"/>
      <c r="G32" s="40"/>
      <c r="H32" s="39"/>
      <c r="I32" s="40"/>
      <c r="J32" s="40"/>
    </row>
    <row r="33" s="4" customFormat="1" ht="21" customHeight="1" spans="1:10">
      <c r="A33" s="42" t="s">
        <v>147</v>
      </c>
      <c r="B33" s="42"/>
      <c r="C33" s="43" t="s">
        <v>148</v>
      </c>
      <c r="D33" s="43"/>
      <c r="E33" s="43"/>
      <c r="F33" s="46" t="s">
        <v>149</v>
      </c>
      <c r="G33" s="43"/>
      <c r="H33" s="45">
        <v>13883162603</v>
      </c>
      <c r="I33" s="45"/>
      <c r="J33" s="43"/>
    </row>
    <row r="34" s="4" customFormat="1" ht="9" customHeight="1" spans="1:10">
      <c r="A34" s="42"/>
      <c r="B34" s="42"/>
      <c r="C34" s="46"/>
      <c r="D34" s="46"/>
      <c r="E34" s="46"/>
      <c r="F34" s="46"/>
      <c r="G34" s="46"/>
      <c r="H34" s="46"/>
      <c r="I34" s="46"/>
      <c r="J34" s="46"/>
    </row>
  </sheetData>
  <mergeCells count="41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30:B30"/>
    <mergeCell ref="C30:J30"/>
    <mergeCell ref="A31:B31"/>
    <mergeCell ref="C31:J31"/>
    <mergeCell ref="A32:B32"/>
    <mergeCell ref="C32:J32"/>
    <mergeCell ref="A33:B33"/>
    <mergeCell ref="F33:G33"/>
    <mergeCell ref="H33:I33"/>
    <mergeCell ref="A13:A29"/>
    <mergeCell ref="B14:B26"/>
    <mergeCell ref="B27:B28"/>
    <mergeCell ref="C14:C18"/>
    <mergeCell ref="C20:C21"/>
    <mergeCell ref="C22:C26"/>
    <mergeCell ref="G14:G18"/>
    <mergeCell ref="G22:G26"/>
    <mergeCell ref="H14:H18"/>
    <mergeCell ref="H22:H26"/>
    <mergeCell ref="I14:I18"/>
    <mergeCell ref="I22:I26"/>
    <mergeCell ref="J14:J18"/>
    <mergeCell ref="A6:B10"/>
    <mergeCell ref="A11:B12"/>
  </mergeCells>
  <printOptions horizontalCentered="1"/>
  <pageMargins left="0" right="0" top="1" bottom="1" header="0.511805555555556" footer="0.511805555555556"/>
  <pageSetup paperSize="9" scale="84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opLeftCell="A7" workbookViewId="0">
      <selection activeCell="I13" sqref="I13:I21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5.875" style="1" customWidth="1"/>
    <col min="5" max="5" width="14.25" style="1" customWidth="1"/>
    <col min="6" max="6" width="11.375" style="1" customWidth="1"/>
    <col min="7" max="7" width="10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19" customHeight="1" spans="1:10">
      <c r="A3" s="9" t="s">
        <v>2</v>
      </c>
      <c r="B3" s="10"/>
      <c r="C3" s="9" t="s">
        <v>619</v>
      </c>
      <c r="D3" s="10"/>
      <c r="E3" s="10"/>
      <c r="F3" s="11"/>
      <c r="G3" s="12" t="s">
        <v>4</v>
      </c>
      <c r="H3" s="67">
        <v>100</v>
      </c>
      <c r="I3" s="26" t="s">
        <v>5</v>
      </c>
      <c r="J3" s="71" t="s">
        <v>6</v>
      </c>
    </row>
    <row r="4" s="2" customFormat="1" ht="19" customHeight="1" spans="1:10">
      <c r="A4" s="9" t="s">
        <v>7</v>
      </c>
      <c r="B4" s="10"/>
      <c r="C4" s="13" t="s">
        <v>8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63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60</v>
      </c>
      <c r="F6" s="12">
        <v>60</v>
      </c>
      <c r="G6" s="12">
        <v>60</v>
      </c>
      <c r="H6" s="12">
        <v>100</v>
      </c>
      <c r="I6" s="12">
        <v>10</v>
      </c>
      <c r="J6" s="12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60</v>
      </c>
      <c r="F7" s="12">
        <v>60</v>
      </c>
      <c r="G7" s="12">
        <v>60</v>
      </c>
      <c r="H7" s="12">
        <v>100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48" customHeight="1" spans="1:10">
      <c r="A11" s="22"/>
      <c r="B11" s="23"/>
      <c r="C11" s="12" t="s">
        <v>620</v>
      </c>
      <c r="D11" s="24"/>
      <c r="E11" s="24"/>
      <c r="F11" s="24"/>
      <c r="G11" s="10" t="s">
        <v>621</v>
      </c>
      <c r="H11" s="10"/>
      <c r="I11" s="10"/>
      <c r="J11" s="11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72" t="s">
        <v>17</v>
      </c>
      <c r="J12" s="12" t="s">
        <v>34</v>
      </c>
    </row>
    <row r="13" s="2" customFormat="1" ht="26" customHeight="1" spans="1:10">
      <c r="A13" s="27"/>
      <c r="B13" s="24" t="s">
        <v>35</v>
      </c>
      <c r="C13" s="24" t="s">
        <v>36</v>
      </c>
      <c r="D13" s="12" t="s">
        <v>622</v>
      </c>
      <c r="E13" s="55" t="s">
        <v>623</v>
      </c>
      <c r="F13" s="55" t="s">
        <v>624</v>
      </c>
      <c r="G13" s="24">
        <v>15</v>
      </c>
      <c r="H13" s="68">
        <v>1</v>
      </c>
      <c r="I13" s="24">
        <v>15</v>
      </c>
      <c r="J13" s="12"/>
    </row>
    <row r="14" s="2" customFormat="1" ht="26" customHeight="1" spans="1:10">
      <c r="A14" s="27"/>
      <c r="B14" s="50"/>
      <c r="C14" s="50"/>
      <c r="D14" s="12" t="s">
        <v>625</v>
      </c>
      <c r="E14" s="55" t="s">
        <v>626</v>
      </c>
      <c r="F14" s="55" t="s">
        <v>627</v>
      </c>
      <c r="G14" s="50"/>
      <c r="H14" s="69"/>
      <c r="I14" s="50"/>
      <c r="J14" s="12"/>
    </row>
    <row r="15" s="2" customFormat="1" ht="28" customHeight="1" spans="1:10">
      <c r="A15" s="27"/>
      <c r="B15" s="50"/>
      <c r="C15" s="12" t="s">
        <v>90</v>
      </c>
      <c r="D15" s="36" t="s">
        <v>204</v>
      </c>
      <c r="E15" s="55" t="s">
        <v>92</v>
      </c>
      <c r="F15" s="55" t="s">
        <v>92</v>
      </c>
      <c r="G15" s="12">
        <v>10</v>
      </c>
      <c r="H15" s="21">
        <v>1</v>
      </c>
      <c r="I15" s="12">
        <v>10</v>
      </c>
      <c r="J15" s="12"/>
    </row>
    <row r="16" s="2" customFormat="1" ht="28" customHeight="1" spans="1:10">
      <c r="A16" s="27"/>
      <c r="B16" s="50"/>
      <c r="C16" s="24" t="s">
        <v>93</v>
      </c>
      <c r="D16" s="36" t="s">
        <v>205</v>
      </c>
      <c r="E16" s="55" t="s">
        <v>92</v>
      </c>
      <c r="F16" s="55" t="s">
        <v>92</v>
      </c>
      <c r="G16" s="12">
        <v>10</v>
      </c>
      <c r="H16" s="21">
        <v>1</v>
      </c>
      <c r="I16" s="12">
        <v>10</v>
      </c>
      <c r="J16" s="12"/>
    </row>
    <row r="17" s="2" customFormat="1" ht="28" customHeight="1" spans="1:10">
      <c r="A17" s="27"/>
      <c r="B17" s="50"/>
      <c r="C17" s="24" t="s">
        <v>95</v>
      </c>
      <c r="D17" s="12" t="s">
        <v>628</v>
      </c>
      <c r="E17" s="26" t="s">
        <v>629</v>
      </c>
      <c r="F17" s="55" t="s">
        <v>630</v>
      </c>
      <c r="G17" s="12">
        <v>15</v>
      </c>
      <c r="H17" s="21">
        <v>1</v>
      </c>
      <c r="I17" s="12">
        <v>15</v>
      </c>
      <c r="J17" s="12"/>
    </row>
    <row r="18" s="2" customFormat="1" ht="28" customHeight="1" spans="1:10">
      <c r="A18" s="27"/>
      <c r="B18" s="50"/>
      <c r="C18" s="50"/>
      <c r="D18" s="12" t="s">
        <v>631</v>
      </c>
      <c r="E18" s="26" t="s">
        <v>632</v>
      </c>
      <c r="F18" s="55" t="s">
        <v>633</v>
      </c>
      <c r="G18" s="12"/>
      <c r="H18" s="21"/>
      <c r="I18" s="12"/>
      <c r="J18" s="12"/>
    </row>
    <row r="19" s="2" customFormat="1" ht="28" customHeight="1" spans="1:10">
      <c r="A19" s="27"/>
      <c r="B19" s="50"/>
      <c r="C19" s="50"/>
      <c r="D19" s="12" t="s">
        <v>634</v>
      </c>
      <c r="E19" s="26" t="s">
        <v>635</v>
      </c>
      <c r="F19" s="55" t="s">
        <v>636</v>
      </c>
      <c r="G19" s="12"/>
      <c r="H19" s="21"/>
      <c r="I19" s="12"/>
      <c r="J19" s="12"/>
    </row>
    <row r="20" s="2" customFormat="1" ht="28" customHeight="1" spans="1:10">
      <c r="A20" s="27"/>
      <c r="B20" s="12" t="s">
        <v>130</v>
      </c>
      <c r="C20" s="12" t="s">
        <v>131</v>
      </c>
      <c r="D20" s="12" t="s">
        <v>637</v>
      </c>
      <c r="E20" s="26" t="s">
        <v>638</v>
      </c>
      <c r="F20" s="55" t="s">
        <v>639</v>
      </c>
      <c r="G20" s="12">
        <v>30</v>
      </c>
      <c r="H20" s="21">
        <v>1</v>
      </c>
      <c r="I20" s="12">
        <v>30</v>
      </c>
      <c r="J20" s="12"/>
    </row>
    <row r="21" s="2" customFormat="1" ht="27" customHeight="1" spans="1:10">
      <c r="A21" s="27"/>
      <c r="B21" s="12" t="s">
        <v>138</v>
      </c>
      <c r="C21" s="24" t="s">
        <v>139</v>
      </c>
      <c r="D21" s="12" t="s">
        <v>140</v>
      </c>
      <c r="E21" s="26" t="s">
        <v>141</v>
      </c>
      <c r="F21" s="26" t="s">
        <v>142</v>
      </c>
      <c r="G21" s="12">
        <v>10</v>
      </c>
      <c r="H21" s="21">
        <v>1</v>
      </c>
      <c r="I21" s="12">
        <v>10</v>
      </c>
      <c r="J21" s="12"/>
    </row>
    <row r="22" s="2" customFormat="1" ht="23" customHeight="1" spans="1:10">
      <c r="A22" s="37" t="s">
        <v>143</v>
      </c>
      <c r="B22" s="38"/>
      <c r="C22" s="40" t="s">
        <v>177</v>
      </c>
      <c r="D22" s="41"/>
      <c r="E22" s="41"/>
      <c r="F22" s="41"/>
      <c r="G22" s="40"/>
      <c r="H22" s="39"/>
      <c r="I22" s="40"/>
      <c r="J22" s="40"/>
    </row>
    <row r="23" customFormat="1" ht="24" customHeight="1" spans="1:10">
      <c r="A23" s="37" t="s">
        <v>268</v>
      </c>
      <c r="B23" s="38"/>
      <c r="C23" s="40"/>
      <c r="D23" s="41"/>
      <c r="E23" s="41"/>
      <c r="F23" s="41"/>
      <c r="G23" s="40"/>
      <c r="H23" s="39"/>
      <c r="I23" s="40"/>
      <c r="J23" s="40"/>
    </row>
    <row r="24" customFormat="1" ht="24" customHeight="1" spans="1:10">
      <c r="A24" s="37" t="s">
        <v>146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4" customFormat="1" ht="21" customHeight="1" spans="1:10">
      <c r="A25" s="42" t="s">
        <v>147</v>
      </c>
      <c r="B25" s="42"/>
      <c r="C25" s="43" t="s">
        <v>148</v>
      </c>
      <c r="D25" s="43"/>
      <c r="E25" s="43"/>
      <c r="F25" s="43"/>
      <c r="G25" s="43" t="s">
        <v>149</v>
      </c>
      <c r="H25" s="45">
        <v>13883162603</v>
      </c>
      <c r="I25" s="45"/>
      <c r="J25" s="43"/>
    </row>
    <row r="26" s="4" customFormat="1" ht="9" customHeight="1" spans="1:10">
      <c r="A26" s="42"/>
      <c r="B26" s="42"/>
      <c r="C26" s="46"/>
      <c r="D26" s="46"/>
      <c r="E26" s="46"/>
      <c r="F26" s="46"/>
      <c r="G26" s="46"/>
      <c r="H26" s="46"/>
      <c r="I26" s="46"/>
      <c r="J26" s="46"/>
    </row>
  </sheetData>
  <mergeCells count="36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2:B22"/>
    <mergeCell ref="C22:J22"/>
    <mergeCell ref="A23:B23"/>
    <mergeCell ref="C23:J23"/>
    <mergeCell ref="A24:B24"/>
    <mergeCell ref="C24:J24"/>
    <mergeCell ref="A25:B25"/>
    <mergeCell ref="H25:I25"/>
    <mergeCell ref="A12:A21"/>
    <mergeCell ref="B13:B19"/>
    <mergeCell ref="C13:C14"/>
    <mergeCell ref="C17:C19"/>
    <mergeCell ref="G13:G14"/>
    <mergeCell ref="G17:G19"/>
    <mergeCell ref="H13:H14"/>
    <mergeCell ref="H17:H19"/>
    <mergeCell ref="I13:I14"/>
    <mergeCell ref="I17:I19"/>
    <mergeCell ref="A5:B9"/>
    <mergeCell ref="A10:B11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opLeftCell="A5" workbookViewId="0">
      <selection activeCell="C24" sqref="C24:J24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5.875" style="1" customWidth="1"/>
    <col min="5" max="5" width="14.25" style="1" customWidth="1"/>
    <col min="6" max="6" width="11.375" style="1" customWidth="1"/>
    <col min="7" max="7" width="10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19" customHeight="1" spans="1:10">
      <c r="A3" s="9" t="s">
        <v>2</v>
      </c>
      <c r="B3" s="10"/>
      <c r="C3" s="9" t="s">
        <v>640</v>
      </c>
      <c r="D3" s="10"/>
      <c r="E3" s="10"/>
      <c r="F3" s="11"/>
      <c r="G3" s="12" t="s">
        <v>4</v>
      </c>
      <c r="H3" s="67">
        <v>72</v>
      </c>
      <c r="I3" s="26" t="s">
        <v>5</v>
      </c>
      <c r="J3" s="71" t="s">
        <v>433</v>
      </c>
    </row>
    <row r="4" s="2" customFormat="1" ht="19" customHeight="1" spans="1:10">
      <c r="A4" s="9" t="s">
        <v>7</v>
      </c>
      <c r="B4" s="10"/>
      <c r="C4" s="13" t="s">
        <v>8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63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14</v>
      </c>
      <c r="F6" s="12">
        <v>10</v>
      </c>
      <c r="G6" s="12">
        <v>10</v>
      </c>
      <c r="H6" s="12">
        <v>100</v>
      </c>
      <c r="I6" s="12">
        <v>10</v>
      </c>
      <c r="J6" s="12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14</v>
      </c>
      <c r="F7" s="12">
        <v>10</v>
      </c>
      <c r="G7" s="12">
        <v>10</v>
      </c>
      <c r="H7" s="12">
        <v>100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48" customHeight="1" spans="1:10">
      <c r="A11" s="22"/>
      <c r="B11" s="23"/>
      <c r="C11" s="12" t="s">
        <v>641</v>
      </c>
      <c r="D11" s="24"/>
      <c r="E11" s="24"/>
      <c r="F11" s="24"/>
      <c r="G11" s="10" t="s">
        <v>642</v>
      </c>
      <c r="H11" s="10"/>
      <c r="I11" s="10"/>
      <c r="J11" s="11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72" t="s">
        <v>17</v>
      </c>
      <c r="J12" s="12" t="s">
        <v>34</v>
      </c>
    </row>
    <row r="13" s="2" customFormat="1" ht="26" customHeight="1" spans="1:10">
      <c r="A13" s="27"/>
      <c r="B13" s="24" t="s">
        <v>35</v>
      </c>
      <c r="C13" s="24" t="s">
        <v>36</v>
      </c>
      <c r="D13" s="12" t="s">
        <v>643</v>
      </c>
      <c r="E13" s="55" t="s">
        <v>73</v>
      </c>
      <c r="F13" s="55" t="s">
        <v>282</v>
      </c>
      <c r="G13" s="24">
        <v>15</v>
      </c>
      <c r="H13" s="68">
        <v>0.14</v>
      </c>
      <c r="I13" s="24">
        <v>2</v>
      </c>
      <c r="J13" s="24" t="s">
        <v>644</v>
      </c>
    </row>
    <row r="14" s="2" customFormat="1" ht="26" customHeight="1" spans="1:10">
      <c r="A14" s="27"/>
      <c r="B14" s="50"/>
      <c r="C14" s="50"/>
      <c r="D14" s="12" t="s">
        <v>645</v>
      </c>
      <c r="E14" s="55" t="s">
        <v>646</v>
      </c>
      <c r="F14" s="55" t="s">
        <v>647</v>
      </c>
      <c r="G14" s="50"/>
      <c r="H14" s="69"/>
      <c r="I14" s="50"/>
      <c r="J14" s="50"/>
    </row>
    <row r="15" s="2" customFormat="1" ht="26" customHeight="1" spans="1:10">
      <c r="A15" s="27"/>
      <c r="B15" s="50"/>
      <c r="C15" s="50"/>
      <c r="D15" s="12" t="s">
        <v>648</v>
      </c>
      <c r="E15" s="55" t="s">
        <v>649</v>
      </c>
      <c r="F15" s="55" t="s">
        <v>650</v>
      </c>
      <c r="G15" s="50"/>
      <c r="H15" s="69"/>
      <c r="I15" s="50"/>
      <c r="J15" s="52"/>
    </row>
    <row r="16" s="2" customFormat="1" ht="28" customHeight="1" spans="1:10">
      <c r="A16" s="27"/>
      <c r="B16" s="50"/>
      <c r="C16" s="12" t="s">
        <v>90</v>
      </c>
      <c r="D16" s="36" t="s">
        <v>204</v>
      </c>
      <c r="E16" s="70" t="s">
        <v>92</v>
      </c>
      <c r="F16" s="55" t="s">
        <v>327</v>
      </c>
      <c r="G16" s="12">
        <v>10</v>
      </c>
      <c r="H16" s="55" t="s">
        <v>327</v>
      </c>
      <c r="I16" s="12">
        <v>0</v>
      </c>
      <c r="J16" s="12" t="s">
        <v>644</v>
      </c>
    </row>
    <row r="17" s="2" customFormat="1" ht="28" customHeight="1" spans="1:10">
      <c r="A17" s="27"/>
      <c r="B17" s="50"/>
      <c r="C17" s="24" t="s">
        <v>93</v>
      </c>
      <c r="D17" s="36" t="s">
        <v>443</v>
      </c>
      <c r="E17" s="70" t="s">
        <v>92</v>
      </c>
      <c r="F17" s="55" t="s">
        <v>92</v>
      </c>
      <c r="G17" s="12">
        <v>5</v>
      </c>
      <c r="H17" s="21">
        <v>1</v>
      </c>
      <c r="I17" s="12">
        <v>5</v>
      </c>
      <c r="J17" s="12"/>
    </row>
    <row r="18" s="2" customFormat="1" ht="28" customHeight="1" spans="1:10">
      <c r="A18" s="27"/>
      <c r="B18" s="50"/>
      <c r="C18" s="50"/>
      <c r="D18" s="36" t="s">
        <v>444</v>
      </c>
      <c r="E18" s="70" t="s">
        <v>92</v>
      </c>
      <c r="F18" s="55" t="s">
        <v>327</v>
      </c>
      <c r="G18" s="12">
        <v>5</v>
      </c>
      <c r="H18" s="21">
        <v>0</v>
      </c>
      <c r="I18" s="12">
        <v>0</v>
      </c>
      <c r="J18" s="12" t="s">
        <v>644</v>
      </c>
    </row>
    <row r="19" s="2" customFormat="1" ht="28" customHeight="1" spans="1:10">
      <c r="A19" s="27"/>
      <c r="B19" s="50"/>
      <c r="C19" s="24" t="s">
        <v>95</v>
      </c>
      <c r="D19" s="12" t="s">
        <v>643</v>
      </c>
      <c r="E19" s="26" t="s">
        <v>651</v>
      </c>
      <c r="F19" s="55" t="s">
        <v>652</v>
      </c>
      <c r="G19" s="12">
        <v>15</v>
      </c>
      <c r="H19" s="21">
        <v>1</v>
      </c>
      <c r="I19" s="12">
        <v>15</v>
      </c>
      <c r="J19" s="12"/>
    </row>
    <row r="20" s="2" customFormat="1" ht="28" customHeight="1" spans="1:10">
      <c r="A20" s="27"/>
      <c r="B20" s="50"/>
      <c r="C20" s="50"/>
      <c r="D20" s="12" t="s">
        <v>645</v>
      </c>
      <c r="E20" s="26" t="s">
        <v>653</v>
      </c>
      <c r="F20" s="55" t="s">
        <v>654</v>
      </c>
      <c r="G20" s="12"/>
      <c r="H20" s="21"/>
      <c r="I20" s="12"/>
      <c r="J20" s="12"/>
    </row>
    <row r="21" s="2" customFormat="1" ht="28" customHeight="1" spans="1:10">
      <c r="A21" s="27"/>
      <c r="B21" s="50"/>
      <c r="C21" s="50"/>
      <c r="D21" s="12" t="s">
        <v>648</v>
      </c>
      <c r="E21" s="26" t="s">
        <v>655</v>
      </c>
      <c r="F21" s="55" t="s">
        <v>656</v>
      </c>
      <c r="G21" s="12"/>
      <c r="H21" s="21"/>
      <c r="I21" s="12"/>
      <c r="J21" s="12"/>
    </row>
    <row r="22" s="2" customFormat="1" ht="28" customHeight="1" spans="1:10">
      <c r="A22" s="27"/>
      <c r="B22" s="12" t="s">
        <v>130</v>
      </c>
      <c r="C22" s="12" t="s">
        <v>131</v>
      </c>
      <c r="D22" s="12" t="s">
        <v>614</v>
      </c>
      <c r="E22" s="12" t="s">
        <v>657</v>
      </c>
      <c r="F22" s="55" t="s">
        <v>658</v>
      </c>
      <c r="G22" s="12">
        <v>30</v>
      </c>
      <c r="H22" s="21">
        <v>1</v>
      </c>
      <c r="I22" s="12">
        <v>30</v>
      </c>
      <c r="J22" s="12"/>
    </row>
    <row r="23" s="2" customFormat="1" ht="27" customHeight="1" spans="1:10">
      <c r="A23" s="27"/>
      <c r="B23" s="12" t="s">
        <v>138</v>
      </c>
      <c r="C23" s="24" t="s">
        <v>139</v>
      </c>
      <c r="D23" s="12" t="s">
        <v>140</v>
      </c>
      <c r="E23" s="26" t="s">
        <v>141</v>
      </c>
      <c r="F23" s="26" t="s">
        <v>142</v>
      </c>
      <c r="G23" s="12">
        <v>10</v>
      </c>
      <c r="H23" s="21">
        <v>1</v>
      </c>
      <c r="I23" s="12">
        <v>10</v>
      </c>
      <c r="J23" s="12"/>
    </row>
    <row r="24" s="2" customFormat="1" ht="23" customHeight="1" spans="1:10">
      <c r="A24" s="37" t="s">
        <v>143</v>
      </c>
      <c r="B24" s="38"/>
      <c r="C24" s="40" t="s">
        <v>659</v>
      </c>
      <c r="D24" s="41"/>
      <c r="E24" s="41"/>
      <c r="F24" s="41"/>
      <c r="G24" s="40"/>
      <c r="H24" s="39"/>
      <c r="I24" s="40"/>
      <c r="J24" s="40"/>
    </row>
    <row r="25" customFormat="1" ht="24" customHeight="1" spans="1:10">
      <c r="A25" s="37" t="s">
        <v>268</v>
      </c>
      <c r="B25" s="38"/>
      <c r="C25" s="40"/>
      <c r="D25" s="41"/>
      <c r="E25" s="41"/>
      <c r="F25" s="41"/>
      <c r="G25" s="40"/>
      <c r="H25" s="39"/>
      <c r="I25" s="40"/>
      <c r="J25" s="40"/>
    </row>
    <row r="26" customFormat="1" ht="24" customHeight="1" spans="1:10">
      <c r="A26" s="37" t="s">
        <v>146</v>
      </c>
      <c r="B26" s="38"/>
      <c r="C26" s="40"/>
      <c r="D26" s="41"/>
      <c r="E26" s="41"/>
      <c r="F26" s="41"/>
      <c r="G26" s="40"/>
      <c r="H26" s="39"/>
      <c r="I26" s="40"/>
      <c r="J26" s="40"/>
    </row>
    <row r="27" s="4" customFormat="1" ht="21" customHeight="1" spans="1:10">
      <c r="A27" s="42" t="s">
        <v>147</v>
      </c>
      <c r="B27" s="42"/>
      <c r="C27" s="43" t="s">
        <v>148</v>
      </c>
      <c r="D27" s="43"/>
      <c r="E27" s="43"/>
      <c r="F27" s="43"/>
      <c r="G27" s="43" t="s">
        <v>149</v>
      </c>
      <c r="H27" s="45">
        <v>13883162603</v>
      </c>
      <c r="I27" s="45"/>
      <c r="J27" s="43"/>
    </row>
    <row r="28" s="4" customFormat="1" ht="9" customHeight="1" spans="1:10">
      <c r="A28" s="42"/>
      <c r="B28" s="42"/>
      <c r="C28" s="46"/>
      <c r="D28" s="46"/>
      <c r="E28" s="46"/>
      <c r="F28" s="46"/>
      <c r="G28" s="46"/>
      <c r="H28" s="46"/>
      <c r="I28" s="46"/>
      <c r="J28" s="46"/>
    </row>
  </sheetData>
  <mergeCells count="38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4:B24"/>
    <mergeCell ref="C24:J24"/>
    <mergeCell ref="A25:B25"/>
    <mergeCell ref="C25:J25"/>
    <mergeCell ref="A26:B26"/>
    <mergeCell ref="C26:J26"/>
    <mergeCell ref="A27:B27"/>
    <mergeCell ref="H27:I27"/>
    <mergeCell ref="A12:A23"/>
    <mergeCell ref="B13:B21"/>
    <mergeCell ref="C13:C15"/>
    <mergeCell ref="C17:C18"/>
    <mergeCell ref="C19:C21"/>
    <mergeCell ref="G13:G15"/>
    <mergeCell ref="G19:G21"/>
    <mergeCell ref="H13:H15"/>
    <mergeCell ref="H19:H21"/>
    <mergeCell ref="I13:I15"/>
    <mergeCell ref="I19:I21"/>
    <mergeCell ref="J13:J15"/>
    <mergeCell ref="A5:B9"/>
    <mergeCell ref="A10:B11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8" workbookViewId="0">
      <selection activeCell="H23" sqref="H23"/>
    </sheetView>
  </sheetViews>
  <sheetFormatPr defaultColWidth="9" defaultRowHeight="13.5"/>
  <cols>
    <col min="1" max="2" width="5.125" style="1" customWidth="1"/>
    <col min="3" max="3" width="9" style="1" customWidth="1"/>
    <col min="4" max="4" width="16" style="1" customWidth="1"/>
    <col min="5" max="5" width="15.5" style="1" customWidth="1"/>
    <col min="6" max="6" width="12.375" style="1" customWidth="1"/>
    <col min="7" max="7" width="10" style="1" customWidth="1"/>
    <col min="8" max="8" width="10.375" style="6" customWidth="1"/>
    <col min="9" max="9" width="5.75" style="1" customWidth="1"/>
    <col min="10" max="10" width="13.5" style="1" customWidth="1"/>
    <col min="11" max="16354" width="9" style="1"/>
  </cols>
  <sheetData>
    <row r="1" ht="1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150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151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35.14</v>
      </c>
      <c r="F7" s="12">
        <v>35.14</v>
      </c>
      <c r="G7" s="12">
        <v>35.14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>
        <v>35.14</v>
      </c>
      <c r="F9" s="12">
        <v>35.14</v>
      </c>
      <c r="G9" s="12">
        <v>35.14</v>
      </c>
      <c r="H9" s="12">
        <v>100</v>
      </c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97" customHeight="1" spans="1:10">
      <c r="A12" s="22"/>
      <c r="B12" s="23"/>
      <c r="C12" s="79" t="s">
        <v>152</v>
      </c>
      <c r="D12" s="80"/>
      <c r="E12" s="80"/>
      <c r="F12" s="80"/>
      <c r="G12" s="94" t="s">
        <v>152</v>
      </c>
      <c r="H12" s="94"/>
      <c r="I12" s="94"/>
      <c r="J12" s="96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44" customHeight="1" spans="1:10">
      <c r="A14" s="27"/>
      <c r="B14" s="24" t="s">
        <v>35</v>
      </c>
      <c r="C14" s="12" t="s">
        <v>36</v>
      </c>
      <c r="D14" s="56" t="s">
        <v>153</v>
      </c>
      <c r="E14" s="29" t="s">
        <v>154</v>
      </c>
      <c r="F14" s="55" t="s">
        <v>155</v>
      </c>
      <c r="G14" s="12">
        <v>10</v>
      </c>
      <c r="H14" s="21">
        <v>1</v>
      </c>
      <c r="I14" s="12">
        <v>10</v>
      </c>
      <c r="J14" s="12"/>
    </row>
    <row r="15" s="2" customFormat="1" ht="27" customHeight="1" spans="1:10">
      <c r="A15" s="27"/>
      <c r="B15" s="50"/>
      <c r="C15" s="12" t="s">
        <v>90</v>
      </c>
      <c r="D15" s="56" t="s">
        <v>156</v>
      </c>
      <c r="E15" s="55" t="s">
        <v>92</v>
      </c>
      <c r="F15" s="55" t="s">
        <v>92</v>
      </c>
      <c r="G15" s="12">
        <v>10</v>
      </c>
      <c r="H15" s="21">
        <v>1</v>
      </c>
      <c r="I15" s="12">
        <v>10</v>
      </c>
      <c r="J15" s="12"/>
    </row>
    <row r="16" s="2" customFormat="1" ht="28" customHeight="1" spans="1:10">
      <c r="A16" s="27"/>
      <c r="B16" s="50"/>
      <c r="C16" s="12" t="s">
        <v>93</v>
      </c>
      <c r="D16" s="56" t="s">
        <v>94</v>
      </c>
      <c r="E16" s="55" t="s">
        <v>92</v>
      </c>
      <c r="F16" s="55" t="s">
        <v>92</v>
      </c>
      <c r="G16" s="12">
        <v>10</v>
      </c>
      <c r="H16" s="21">
        <v>1</v>
      </c>
      <c r="I16" s="12">
        <v>10</v>
      </c>
      <c r="J16" s="12"/>
    </row>
    <row r="17" s="2" customFormat="1" ht="22" customHeight="1" spans="1:10">
      <c r="A17" s="27"/>
      <c r="B17" s="50"/>
      <c r="C17" s="24" t="s">
        <v>95</v>
      </c>
      <c r="D17" s="56" t="s">
        <v>157</v>
      </c>
      <c r="E17" s="29" t="s">
        <v>158</v>
      </c>
      <c r="F17" s="55" t="s">
        <v>159</v>
      </c>
      <c r="G17" s="12">
        <v>5</v>
      </c>
      <c r="H17" s="21">
        <v>1</v>
      </c>
      <c r="I17" s="12">
        <v>5</v>
      </c>
      <c r="J17" s="12"/>
    </row>
    <row r="18" s="2" customFormat="1" ht="22" customHeight="1" spans="1:10">
      <c r="A18" s="27"/>
      <c r="B18" s="50"/>
      <c r="C18" s="50"/>
      <c r="D18" s="56" t="s">
        <v>160</v>
      </c>
      <c r="E18" s="26" t="s">
        <v>161</v>
      </c>
      <c r="F18" s="55" t="s">
        <v>162</v>
      </c>
      <c r="G18" s="12">
        <v>5</v>
      </c>
      <c r="H18" s="21">
        <v>1</v>
      </c>
      <c r="I18" s="12">
        <v>5</v>
      </c>
      <c r="J18" s="12"/>
    </row>
    <row r="19" s="2" customFormat="1" ht="22" customHeight="1" spans="1:10">
      <c r="A19" s="27"/>
      <c r="B19" s="50"/>
      <c r="C19" s="50"/>
      <c r="D19" s="56" t="s">
        <v>163</v>
      </c>
      <c r="E19" s="29" t="s">
        <v>164</v>
      </c>
      <c r="F19" s="55" t="s">
        <v>165</v>
      </c>
      <c r="G19" s="12">
        <v>5</v>
      </c>
      <c r="H19" s="21">
        <v>1</v>
      </c>
      <c r="I19" s="12">
        <v>5</v>
      </c>
      <c r="J19" s="12"/>
    </row>
    <row r="20" s="2" customFormat="1" ht="22" customHeight="1" spans="1:10">
      <c r="A20" s="27"/>
      <c r="B20" s="52"/>
      <c r="C20" s="52"/>
      <c r="D20" s="95" t="s">
        <v>166</v>
      </c>
      <c r="E20" s="29" t="s">
        <v>167</v>
      </c>
      <c r="F20" s="55" t="s">
        <v>168</v>
      </c>
      <c r="G20" s="26">
        <v>5</v>
      </c>
      <c r="H20" s="21">
        <v>1</v>
      </c>
      <c r="I20" s="26">
        <v>5</v>
      </c>
      <c r="J20" s="12"/>
    </row>
    <row r="21" s="2" customFormat="1" ht="19" customHeight="1" spans="1:10">
      <c r="A21" s="27"/>
      <c r="B21" s="12" t="s">
        <v>130</v>
      </c>
      <c r="C21" s="12" t="s">
        <v>131</v>
      </c>
      <c r="D21" s="79" t="s">
        <v>169</v>
      </c>
      <c r="E21" s="26" t="s">
        <v>170</v>
      </c>
      <c r="F21" s="55" t="s">
        <v>171</v>
      </c>
      <c r="G21" s="76">
        <v>15</v>
      </c>
      <c r="H21" s="21">
        <v>1</v>
      </c>
      <c r="I21" s="12">
        <v>15</v>
      </c>
      <c r="J21" s="12"/>
    </row>
    <row r="22" s="2" customFormat="1" ht="24" customHeight="1" spans="1:10">
      <c r="A22" s="27"/>
      <c r="B22" s="12"/>
      <c r="C22" s="12" t="s">
        <v>172</v>
      </c>
      <c r="D22" s="79" t="s">
        <v>173</v>
      </c>
      <c r="E22" s="26" t="s">
        <v>174</v>
      </c>
      <c r="F22" s="55" t="s">
        <v>175</v>
      </c>
      <c r="G22" s="76">
        <v>15</v>
      </c>
      <c r="H22" s="21">
        <v>1</v>
      </c>
      <c r="I22" s="12">
        <v>15</v>
      </c>
      <c r="J22" s="12"/>
    </row>
    <row r="23" s="2" customFormat="1" ht="26" customHeight="1" spans="1:10">
      <c r="A23" s="27"/>
      <c r="B23" s="50" t="s">
        <v>138</v>
      </c>
      <c r="C23" s="24" t="s">
        <v>139</v>
      </c>
      <c r="D23" s="79" t="s">
        <v>176</v>
      </c>
      <c r="E23" s="26" t="s">
        <v>141</v>
      </c>
      <c r="F23" s="55" t="s">
        <v>142</v>
      </c>
      <c r="G23" s="12">
        <v>10</v>
      </c>
      <c r="H23" s="21">
        <v>1</v>
      </c>
      <c r="I23" s="12">
        <v>10</v>
      </c>
      <c r="J23" s="12"/>
    </row>
    <row r="24" s="2" customFormat="1" ht="23" customHeight="1" spans="1:10">
      <c r="A24" s="37" t="s">
        <v>143</v>
      </c>
      <c r="B24" s="38"/>
      <c r="C24" s="40" t="s">
        <v>177</v>
      </c>
      <c r="D24" s="41"/>
      <c r="E24" s="41"/>
      <c r="F24" s="41"/>
      <c r="G24" s="40"/>
      <c r="H24" s="39"/>
      <c r="I24" s="40"/>
      <c r="J24" s="40"/>
    </row>
    <row r="25" customFormat="1" ht="24" customHeight="1" spans="1:10">
      <c r="A25" s="37" t="s">
        <v>145</v>
      </c>
      <c r="B25" s="38"/>
      <c r="C25" s="40" t="s">
        <v>178</v>
      </c>
      <c r="D25" s="41"/>
      <c r="E25" s="41"/>
      <c r="F25" s="41"/>
      <c r="G25" s="40"/>
      <c r="H25" s="39"/>
      <c r="I25" s="40"/>
      <c r="J25" s="40"/>
    </row>
    <row r="26" customFormat="1" ht="24" customHeight="1" spans="1:10">
      <c r="A26" s="37" t="s">
        <v>146</v>
      </c>
      <c r="B26" s="38"/>
      <c r="C26" s="40" t="s">
        <v>178</v>
      </c>
      <c r="D26" s="41"/>
      <c r="E26" s="41"/>
      <c r="F26" s="41"/>
      <c r="G26" s="40"/>
      <c r="H26" s="39"/>
      <c r="I26" s="40"/>
      <c r="J26" s="40"/>
    </row>
    <row r="27" s="4" customFormat="1" ht="21" customHeight="1" spans="1:10">
      <c r="A27" s="42" t="s">
        <v>147</v>
      </c>
      <c r="B27" s="42"/>
      <c r="C27" s="43" t="s">
        <v>179</v>
      </c>
      <c r="D27" s="43"/>
      <c r="E27" s="43"/>
      <c r="F27" s="43"/>
      <c r="G27" s="43" t="s">
        <v>149</v>
      </c>
      <c r="H27" s="45">
        <v>15923801138</v>
      </c>
      <c r="I27" s="45"/>
      <c r="J27" s="43"/>
    </row>
    <row r="28" s="4" customFormat="1" ht="9" customHeight="1" spans="1:10">
      <c r="A28" s="42"/>
      <c r="B28" s="42"/>
      <c r="C28" s="46"/>
      <c r="D28" s="46"/>
      <c r="E28" s="46"/>
      <c r="F28" s="46"/>
      <c r="G28" s="46"/>
      <c r="H28" s="46"/>
      <c r="I28" s="46"/>
      <c r="J28" s="46"/>
    </row>
  </sheetData>
  <mergeCells count="31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4:B24"/>
    <mergeCell ref="C24:J24"/>
    <mergeCell ref="A25:B25"/>
    <mergeCell ref="C25:J25"/>
    <mergeCell ref="A26:B26"/>
    <mergeCell ref="C26:J26"/>
    <mergeCell ref="A27:B27"/>
    <mergeCell ref="H27:I27"/>
    <mergeCell ref="A13:A23"/>
    <mergeCell ref="B14:B20"/>
    <mergeCell ref="B21:B22"/>
    <mergeCell ref="C17:C20"/>
    <mergeCell ref="A6:B10"/>
    <mergeCell ref="A11:B12"/>
  </mergeCells>
  <printOptions horizontalCentered="1"/>
  <pageMargins left="0" right="0" top="0.802777777777778" bottom="0.605555555555556" header="0.5" footer="0.5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opLeftCell="A10" workbookViewId="0">
      <selection activeCell="I13" sqref="I13:I19"/>
    </sheetView>
  </sheetViews>
  <sheetFormatPr defaultColWidth="9" defaultRowHeight="13.5"/>
  <cols>
    <col min="1" max="1" width="5.125" style="1" customWidth="1"/>
    <col min="2" max="2" width="10.875" style="1" customWidth="1"/>
    <col min="3" max="3" width="11.75" style="1" customWidth="1"/>
    <col min="4" max="4" width="17" style="5" customWidth="1"/>
    <col min="5" max="5" width="13.25" style="1" customWidth="1"/>
    <col min="6" max="6" width="10.5" style="1" customWidth="1"/>
    <col min="7" max="7" width="7.375" style="1" customWidth="1"/>
    <col min="8" max="8" width="10.375" style="6" customWidth="1"/>
    <col min="9" max="9" width="10.25" style="1" customWidth="1"/>
    <col min="10" max="10" width="14.62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3" customHeight="1" spans="1:10">
      <c r="A3" s="9" t="s">
        <v>2</v>
      </c>
      <c r="B3" s="10"/>
      <c r="C3" s="9" t="s">
        <v>660</v>
      </c>
      <c r="D3" s="10"/>
      <c r="E3" s="10"/>
      <c r="F3" s="11"/>
      <c r="G3" s="12" t="s">
        <v>4</v>
      </c>
      <c r="H3" s="12">
        <v>100</v>
      </c>
      <c r="I3" s="26" t="s">
        <v>5</v>
      </c>
      <c r="J3" s="26" t="s">
        <v>6</v>
      </c>
    </row>
    <row r="4" s="2" customFormat="1" ht="19" customHeight="1" spans="1:10">
      <c r="A4" s="9" t="s">
        <v>7</v>
      </c>
      <c r="B4" s="10"/>
      <c r="C4" s="13" t="s">
        <v>661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11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8.28824</v>
      </c>
      <c r="F6" s="12">
        <v>8.28824</v>
      </c>
      <c r="G6" s="12">
        <v>8.28824</v>
      </c>
      <c r="H6" s="21">
        <f>SUM(H7:H9)</f>
        <v>1</v>
      </c>
      <c r="I6" s="12">
        <v>10</v>
      </c>
      <c r="J6" s="47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8.28824</v>
      </c>
      <c r="F7" s="12">
        <v>8.28824</v>
      </c>
      <c r="G7" s="12">
        <v>8.28824</v>
      </c>
      <c r="H7" s="21">
        <f>+G7/F7</f>
        <v>1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40" customHeight="1" spans="1:10">
      <c r="A11" s="22"/>
      <c r="B11" s="23"/>
      <c r="C11" s="12" t="s">
        <v>662</v>
      </c>
      <c r="D11" s="24"/>
      <c r="E11" s="24"/>
      <c r="F11" s="24"/>
      <c r="G11" s="10" t="s">
        <v>662</v>
      </c>
      <c r="H11" s="10"/>
      <c r="I11" s="10"/>
      <c r="J11" s="11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26" t="s">
        <v>17</v>
      </c>
      <c r="J12" s="12" t="s">
        <v>34</v>
      </c>
    </row>
    <row r="13" s="2" customFormat="1" ht="33" customHeight="1" spans="1:12">
      <c r="A13" s="27"/>
      <c r="B13" s="28" t="s">
        <v>35</v>
      </c>
      <c r="C13" s="28" t="s">
        <v>36</v>
      </c>
      <c r="D13" s="29" t="s">
        <v>663</v>
      </c>
      <c r="E13" s="31" t="s">
        <v>664</v>
      </c>
      <c r="F13" s="31" t="s">
        <v>665</v>
      </c>
      <c r="G13" s="12">
        <v>15</v>
      </c>
      <c r="H13" s="32">
        <v>1</v>
      </c>
      <c r="I13" s="12">
        <v>15</v>
      </c>
      <c r="J13" s="12"/>
      <c r="L13" s="2" t="s">
        <v>666</v>
      </c>
    </row>
    <row r="14" s="2" customFormat="1" ht="33" customHeight="1" spans="1:10">
      <c r="A14" s="27"/>
      <c r="B14" s="33"/>
      <c r="C14" s="29" t="s">
        <v>90</v>
      </c>
      <c r="D14" s="29" t="s">
        <v>667</v>
      </c>
      <c r="E14" s="57" t="s">
        <v>92</v>
      </c>
      <c r="F14" s="57" t="s">
        <v>92</v>
      </c>
      <c r="G14" s="12">
        <v>10</v>
      </c>
      <c r="H14" s="32">
        <v>1</v>
      </c>
      <c r="I14" s="12">
        <v>10</v>
      </c>
      <c r="J14" s="12"/>
    </row>
    <row r="15" s="2" customFormat="1" ht="33" customHeight="1" spans="1:10">
      <c r="A15" s="27"/>
      <c r="B15" s="33"/>
      <c r="C15" s="35" t="s">
        <v>93</v>
      </c>
      <c r="D15" s="36" t="s">
        <v>668</v>
      </c>
      <c r="E15" s="57" t="s">
        <v>92</v>
      </c>
      <c r="F15" s="57" t="s">
        <v>92</v>
      </c>
      <c r="G15" s="12">
        <v>10</v>
      </c>
      <c r="H15" s="32">
        <v>1</v>
      </c>
      <c r="I15" s="12">
        <v>10</v>
      </c>
      <c r="J15" s="12"/>
    </row>
    <row r="16" s="2" customFormat="1" ht="33" customHeight="1" spans="1:10">
      <c r="A16" s="27"/>
      <c r="B16" s="33"/>
      <c r="C16" s="29" t="s">
        <v>95</v>
      </c>
      <c r="D16" s="29" t="s">
        <v>669</v>
      </c>
      <c r="E16" s="57" t="s">
        <v>670</v>
      </c>
      <c r="F16" s="57" t="s">
        <v>671</v>
      </c>
      <c r="G16" s="12">
        <v>15</v>
      </c>
      <c r="H16" s="32">
        <v>1</v>
      </c>
      <c r="I16" s="12">
        <v>15</v>
      </c>
      <c r="J16" s="12"/>
    </row>
    <row r="17" s="2" customFormat="1" ht="33" customHeight="1" spans="1:10">
      <c r="A17" s="27"/>
      <c r="B17" s="28" t="s">
        <v>130</v>
      </c>
      <c r="C17" s="35" t="s">
        <v>672</v>
      </c>
      <c r="D17" s="36" t="s">
        <v>673</v>
      </c>
      <c r="E17" s="29" t="s">
        <v>158</v>
      </c>
      <c r="F17" s="57" t="s">
        <v>159</v>
      </c>
      <c r="G17" s="12">
        <v>15</v>
      </c>
      <c r="H17" s="32">
        <v>1</v>
      </c>
      <c r="I17" s="26">
        <f t="shared" ref="I13:I19" si="0">+G17*H17</f>
        <v>15</v>
      </c>
      <c r="J17" s="12"/>
    </row>
    <row r="18" s="2" customFormat="1" ht="33" customHeight="1" spans="1:10">
      <c r="A18" s="27"/>
      <c r="B18" s="33"/>
      <c r="C18" s="35" t="s">
        <v>674</v>
      </c>
      <c r="D18" s="36" t="s">
        <v>675</v>
      </c>
      <c r="E18" s="31" t="s">
        <v>664</v>
      </c>
      <c r="F18" s="31" t="s">
        <v>665</v>
      </c>
      <c r="G18" s="12">
        <v>15</v>
      </c>
      <c r="H18" s="32">
        <v>1</v>
      </c>
      <c r="I18" s="26">
        <f t="shared" si="0"/>
        <v>15</v>
      </c>
      <c r="J18" s="12"/>
    </row>
    <row r="19" s="2" customFormat="1" ht="33" customHeight="1" spans="1:10">
      <c r="A19" s="27"/>
      <c r="B19" s="29" t="s">
        <v>138</v>
      </c>
      <c r="C19" s="29" t="s">
        <v>139</v>
      </c>
      <c r="D19" s="29" t="s">
        <v>676</v>
      </c>
      <c r="E19" s="57" t="s">
        <v>141</v>
      </c>
      <c r="F19" s="57" t="s">
        <v>92</v>
      </c>
      <c r="G19" s="12">
        <v>10</v>
      </c>
      <c r="H19" s="32">
        <v>1</v>
      </c>
      <c r="I19" s="26">
        <f t="shared" si="0"/>
        <v>10</v>
      </c>
      <c r="J19" s="12"/>
    </row>
    <row r="20" s="2" customFormat="1" ht="23" customHeight="1" spans="1:10">
      <c r="A20" s="37" t="s">
        <v>143</v>
      </c>
      <c r="B20" s="38"/>
      <c r="C20" s="39"/>
      <c r="D20" s="39"/>
      <c r="E20" s="39"/>
      <c r="F20" s="39"/>
      <c r="G20" s="39"/>
      <c r="H20" s="39"/>
      <c r="I20" s="39"/>
      <c r="J20" s="39"/>
    </row>
    <row r="21" customFormat="1" ht="24" customHeight="1" spans="1:10">
      <c r="A21" s="37" t="s">
        <v>145</v>
      </c>
      <c r="B21" s="38"/>
      <c r="C21" s="40"/>
      <c r="D21" s="41"/>
      <c r="E21" s="41"/>
      <c r="F21" s="41"/>
      <c r="G21" s="40"/>
      <c r="H21" s="39"/>
      <c r="I21" s="40"/>
      <c r="J21" s="40"/>
    </row>
    <row r="22" customFormat="1" ht="24" customHeight="1" spans="1:10">
      <c r="A22" s="37" t="s">
        <v>146</v>
      </c>
      <c r="B22" s="38"/>
      <c r="C22" s="40"/>
      <c r="D22" s="41"/>
      <c r="E22" s="41"/>
      <c r="F22" s="41"/>
      <c r="G22" s="40"/>
      <c r="H22" s="39"/>
      <c r="I22" s="40"/>
      <c r="J22" s="40"/>
    </row>
    <row r="23" s="4" customFormat="1" ht="21" customHeight="1" spans="1:16354">
      <c r="A23" s="64" t="s">
        <v>677</v>
      </c>
      <c r="B23" s="64"/>
      <c r="C23" s="65"/>
      <c r="D23" s="43"/>
      <c r="E23" s="65"/>
      <c r="F23" s="65"/>
      <c r="G23" s="65" t="s">
        <v>149</v>
      </c>
      <c r="H23" s="66">
        <v>18325037909</v>
      </c>
      <c r="I23" s="66"/>
      <c r="J23" s="6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</row>
    <row r="24" s="4" customFormat="1" ht="9" customHeight="1" spans="1:10">
      <c r="A24" s="42"/>
      <c r="B24" s="42"/>
      <c r="C24" s="46"/>
      <c r="D24" s="46"/>
      <c r="E24" s="46"/>
      <c r="F24" s="46"/>
      <c r="G24" s="46"/>
      <c r="H24" s="46"/>
      <c r="I24" s="46"/>
      <c r="J24" s="46"/>
    </row>
  </sheetData>
  <mergeCells count="29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C21:J21"/>
    <mergeCell ref="A22:B22"/>
    <mergeCell ref="C22:J22"/>
    <mergeCell ref="A23:B23"/>
    <mergeCell ref="H23:I23"/>
    <mergeCell ref="A12:A19"/>
    <mergeCell ref="B13:B16"/>
    <mergeCell ref="B17:B18"/>
    <mergeCell ref="A5:B9"/>
    <mergeCell ref="A10:B11"/>
  </mergeCells>
  <printOptions horizontalCentered="1"/>
  <pageMargins left="0" right="0" top="1" bottom="1" header="0.511805555555556" footer="0.511805555555556"/>
  <pageSetup paperSize="9" scale="89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opLeftCell="A8" workbookViewId="0">
      <selection activeCell="E18" sqref="E18"/>
    </sheetView>
  </sheetViews>
  <sheetFormatPr defaultColWidth="9" defaultRowHeight="13.5"/>
  <cols>
    <col min="1" max="1" width="5.125" style="1" customWidth="1"/>
    <col min="2" max="2" width="11.375" style="1" customWidth="1"/>
    <col min="3" max="3" width="9.125" style="1" customWidth="1"/>
    <col min="4" max="4" width="13.25" style="1" customWidth="1"/>
    <col min="5" max="5" width="12.75" style="1" customWidth="1"/>
    <col min="6" max="6" width="10.625" style="1" customWidth="1"/>
    <col min="7" max="7" width="8.875" style="1" customWidth="1"/>
    <col min="8" max="8" width="9.5" style="6" customWidth="1"/>
    <col min="9" max="9" width="10.25" style="1" customWidth="1"/>
    <col min="10" max="10" width="11.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3" customHeight="1" spans="1:10">
      <c r="A3" s="9" t="s">
        <v>2</v>
      </c>
      <c r="B3" s="10"/>
      <c r="C3" s="9" t="s">
        <v>678</v>
      </c>
      <c r="D3" s="10"/>
      <c r="E3" s="10"/>
      <c r="F3" s="11"/>
      <c r="G3" s="12" t="s">
        <v>4</v>
      </c>
      <c r="H3" s="12">
        <v>100</v>
      </c>
      <c r="I3" s="26" t="s">
        <v>5</v>
      </c>
      <c r="J3" s="26" t="s">
        <v>6</v>
      </c>
    </row>
    <row r="4" s="2" customFormat="1" ht="19" customHeight="1" spans="1:10">
      <c r="A4" s="9" t="s">
        <v>7</v>
      </c>
      <c r="B4" s="10"/>
      <c r="C4" s="13" t="s">
        <v>679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63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10</v>
      </c>
      <c r="F6" s="12">
        <v>10</v>
      </c>
      <c r="G6" s="12">
        <v>10</v>
      </c>
      <c r="H6" s="21">
        <f>SUM(H7:H9)</f>
        <v>1</v>
      </c>
      <c r="I6" s="12">
        <v>10</v>
      </c>
      <c r="J6" s="47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10</v>
      </c>
      <c r="F7" s="12">
        <v>10</v>
      </c>
      <c r="G7" s="12">
        <v>10</v>
      </c>
      <c r="H7" s="21">
        <f>+G7/F7</f>
        <v>1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40" customHeight="1" spans="1:10">
      <c r="A11" s="22"/>
      <c r="B11" s="23"/>
      <c r="C11" s="12" t="s">
        <v>680</v>
      </c>
      <c r="D11" s="24"/>
      <c r="E11" s="24"/>
      <c r="F11" s="24"/>
      <c r="G11" s="10" t="s">
        <v>681</v>
      </c>
      <c r="H11" s="10"/>
      <c r="I11" s="10"/>
      <c r="J11" s="11"/>
    </row>
    <row r="12" s="2" customFormat="1" ht="39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26" t="s">
        <v>17</v>
      </c>
      <c r="J12" s="12" t="s">
        <v>34</v>
      </c>
    </row>
    <row r="13" s="2" customFormat="1" ht="38" customHeight="1" spans="1:10">
      <c r="A13" s="27"/>
      <c r="B13" s="28" t="s">
        <v>35</v>
      </c>
      <c r="C13" s="28" t="s">
        <v>36</v>
      </c>
      <c r="D13" s="29" t="s">
        <v>682</v>
      </c>
      <c r="E13" s="31" t="s">
        <v>290</v>
      </c>
      <c r="F13" s="57" t="s">
        <v>290</v>
      </c>
      <c r="G13" s="12">
        <v>20</v>
      </c>
      <c r="H13" s="32">
        <v>1</v>
      </c>
      <c r="I13" s="26">
        <f t="shared" ref="I13:I16" si="0">+G13*H13</f>
        <v>20</v>
      </c>
      <c r="J13" s="12"/>
    </row>
    <row r="14" s="2" customFormat="1" ht="33" customHeight="1" spans="1:10">
      <c r="A14" s="27"/>
      <c r="B14" s="33"/>
      <c r="C14" s="29" t="s">
        <v>90</v>
      </c>
      <c r="D14" s="29" t="s">
        <v>683</v>
      </c>
      <c r="E14" s="57" t="s">
        <v>92</v>
      </c>
      <c r="F14" s="57" t="s">
        <v>92</v>
      </c>
      <c r="G14" s="12">
        <v>10</v>
      </c>
      <c r="H14" s="32">
        <v>1</v>
      </c>
      <c r="I14" s="26">
        <f t="shared" si="0"/>
        <v>10</v>
      </c>
      <c r="J14" s="12"/>
    </row>
    <row r="15" s="2" customFormat="1" ht="33" customHeight="1" spans="1:10">
      <c r="A15" s="27"/>
      <c r="B15" s="33"/>
      <c r="C15" s="35" t="s">
        <v>93</v>
      </c>
      <c r="D15" s="36" t="s">
        <v>684</v>
      </c>
      <c r="E15" s="57" t="s">
        <v>92</v>
      </c>
      <c r="F15" s="57" t="s">
        <v>92</v>
      </c>
      <c r="G15" s="12">
        <v>10</v>
      </c>
      <c r="H15" s="32">
        <v>1</v>
      </c>
      <c r="I15" s="26">
        <f t="shared" si="0"/>
        <v>10</v>
      </c>
      <c r="J15" s="12"/>
    </row>
    <row r="16" s="2" customFormat="1" ht="33" customHeight="1" spans="1:10">
      <c r="A16" s="27"/>
      <c r="B16" s="33"/>
      <c r="C16" s="29" t="s">
        <v>95</v>
      </c>
      <c r="D16" s="29" t="s">
        <v>685</v>
      </c>
      <c r="E16" s="57" t="s">
        <v>686</v>
      </c>
      <c r="F16" s="57" t="s">
        <v>687</v>
      </c>
      <c r="G16" s="12">
        <v>10</v>
      </c>
      <c r="H16" s="32">
        <v>1</v>
      </c>
      <c r="I16" s="26">
        <f t="shared" si="0"/>
        <v>10</v>
      </c>
      <c r="J16" s="12"/>
    </row>
    <row r="17" s="2" customFormat="1" ht="33" customHeight="1" spans="1:10">
      <c r="A17" s="27"/>
      <c r="B17" s="28" t="s">
        <v>130</v>
      </c>
      <c r="C17" s="29" t="s">
        <v>131</v>
      </c>
      <c r="D17" s="29" t="s">
        <v>688</v>
      </c>
      <c r="E17" s="29" t="s">
        <v>689</v>
      </c>
      <c r="F17" s="31" t="s">
        <v>689</v>
      </c>
      <c r="G17" s="12">
        <v>30</v>
      </c>
      <c r="H17" s="32">
        <v>1</v>
      </c>
      <c r="I17" s="26">
        <v>30</v>
      </c>
      <c r="J17" s="12"/>
    </row>
    <row r="18" s="2" customFormat="1" ht="33" customHeight="1" spans="1:10">
      <c r="A18" s="27"/>
      <c r="B18" s="29" t="s">
        <v>138</v>
      </c>
      <c r="C18" s="29" t="s">
        <v>139</v>
      </c>
      <c r="D18" s="29" t="s">
        <v>690</v>
      </c>
      <c r="E18" s="57" t="s">
        <v>691</v>
      </c>
      <c r="F18" s="57" t="s">
        <v>92</v>
      </c>
      <c r="G18" s="12">
        <v>10</v>
      </c>
      <c r="H18" s="32">
        <v>1</v>
      </c>
      <c r="I18" s="26">
        <f>+G18*H18</f>
        <v>10</v>
      </c>
      <c r="J18" s="12"/>
    </row>
    <row r="19" s="2" customFormat="1" ht="23" customHeight="1" spans="1:10">
      <c r="A19" s="37" t="s">
        <v>143</v>
      </c>
      <c r="B19" s="38"/>
      <c r="C19" s="39"/>
      <c r="D19" s="39"/>
      <c r="E19" s="39"/>
      <c r="F19" s="39"/>
      <c r="G19" s="39"/>
      <c r="H19" s="39"/>
      <c r="I19" s="39"/>
      <c r="J19" s="39"/>
    </row>
    <row r="20" customFormat="1" ht="24" customHeight="1" spans="1:10">
      <c r="A20" s="37" t="s">
        <v>145</v>
      </c>
      <c r="B20" s="38"/>
      <c r="C20" s="40"/>
      <c r="D20" s="41"/>
      <c r="E20" s="41"/>
      <c r="F20" s="41"/>
      <c r="G20" s="40"/>
      <c r="H20" s="39"/>
      <c r="I20" s="40"/>
      <c r="J20" s="40"/>
    </row>
    <row r="21" customFormat="1" ht="24" customHeight="1" spans="1:10">
      <c r="A21" s="37" t="s">
        <v>146</v>
      </c>
      <c r="B21" s="38"/>
      <c r="C21" s="40"/>
      <c r="D21" s="41"/>
      <c r="E21" s="41"/>
      <c r="F21" s="41"/>
      <c r="G21" s="40"/>
      <c r="H21" s="39"/>
      <c r="I21" s="40"/>
      <c r="J21" s="40"/>
    </row>
    <row r="22" s="4" customFormat="1" ht="21" customHeight="1" spans="1:16354">
      <c r="A22" s="64" t="s">
        <v>677</v>
      </c>
      <c r="B22" s="64"/>
      <c r="C22" s="65"/>
      <c r="D22" s="43"/>
      <c r="E22" s="65"/>
      <c r="F22" s="65"/>
      <c r="G22" s="65" t="s">
        <v>149</v>
      </c>
      <c r="H22" s="66">
        <v>18325037909</v>
      </c>
      <c r="I22" s="66"/>
      <c r="J22" s="6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</row>
    <row r="23" s="4" customFormat="1" ht="9" customHeight="1" spans="1:10">
      <c r="A23" s="42"/>
      <c r="B23" s="42"/>
      <c r="C23" s="46"/>
      <c r="D23" s="46"/>
      <c r="E23" s="46"/>
      <c r="F23" s="46"/>
      <c r="G23" s="46"/>
      <c r="H23" s="46"/>
      <c r="I23" s="46"/>
      <c r="J23" s="46"/>
    </row>
  </sheetData>
  <mergeCells count="28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19:B19"/>
    <mergeCell ref="C19:J19"/>
    <mergeCell ref="A20:B20"/>
    <mergeCell ref="C20:J20"/>
    <mergeCell ref="A21:B21"/>
    <mergeCell ref="C21:J21"/>
    <mergeCell ref="A22:B22"/>
    <mergeCell ref="H22:I22"/>
    <mergeCell ref="A12:A18"/>
    <mergeCell ref="B13:B16"/>
    <mergeCell ref="A5:B9"/>
    <mergeCell ref="A10:B11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opLeftCell="A2" workbookViewId="0">
      <selection activeCell="D20" sqref="D20"/>
    </sheetView>
  </sheetViews>
  <sheetFormatPr defaultColWidth="9" defaultRowHeight="13.5"/>
  <cols>
    <col min="1" max="1" width="5.125" style="1" customWidth="1"/>
    <col min="2" max="2" width="10.875" style="1" customWidth="1"/>
    <col min="3" max="3" width="11.75" style="1" customWidth="1"/>
    <col min="4" max="4" width="17" style="5" customWidth="1"/>
    <col min="5" max="5" width="13.25" style="1" customWidth="1"/>
    <col min="6" max="6" width="10.5" style="1" customWidth="1"/>
    <col min="7" max="7" width="7.375" style="1" customWidth="1"/>
    <col min="8" max="8" width="10.375" style="6" customWidth="1"/>
    <col min="9" max="9" width="10.25" style="1" customWidth="1"/>
    <col min="10" max="10" width="14.62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3" customHeight="1" spans="1:10">
      <c r="A3" s="9" t="s">
        <v>2</v>
      </c>
      <c r="B3" s="10"/>
      <c r="C3" s="9" t="s">
        <v>692</v>
      </c>
      <c r="D3" s="10"/>
      <c r="E3" s="10"/>
      <c r="F3" s="11"/>
      <c r="G3" s="12" t="s">
        <v>4</v>
      </c>
      <c r="H3" s="12">
        <v>85</v>
      </c>
      <c r="I3" s="26" t="s">
        <v>5</v>
      </c>
      <c r="J3" s="26" t="s">
        <v>590</v>
      </c>
    </row>
    <row r="4" s="2" customFormat="1" ht="19" customHeight="1" spans="1:10">
      <c r="A4" s="9" t="s">
        <v>7</v>
      </c>
      <c r="B4" s="10"/>
      <c r="C4" s="13" t="s">
        <v>434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11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20</v>
      </c>
      <c r="F6" s="12">
        <v>20</v>
      </c>
      <c r="G6" s="12">
        <v>20</v>
      </c>
      <c r="H6" s="21">
        <f>SUM(H7:H9)</f>
        <v>1</v>
      </c>
      <c r="I6" s="12">
        <v>10</v>
      </c>
      <c r="J6" s="47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20</v>
      </c>
      <c r="F7" s="12">
        <v>20</v>
      </c>
      <c r="G7" s="12">
        <v>20</v>
      </c>
      <c r="H7" s="21">
        <f>+G7/F7</f>
        <v>1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50" customHeight="1" spans="1:10">
      <c r="A11" s="22"/>
      <c r="B11" s="23"/>
      <c r="C11" s="12" t="s">
        <v>693</v>
      </c>
      <c r="D11" s="24"/>
      <c r="E11" s="24"/>
      <c r="F11" s="24"/>
      <c r="G11" s="12" t="s">
        <v>694</v>
      </c>
      <c r="H11" s="24"/>
      <c r="I11" s="24"/>
      <c r="J11" s="24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26" t="s">
        <v>17</v>
      </c>
      <c r="J12" s="12" t="s">
        <v>34</v>
      </c>
    </row>
    <row r="13" s="2" customFormat="1" ht="33" customHeight="1" spans="1:12">
      <c r="A13" s="27"/>
      <c r="B13" s="28" t="s">
        <v>35</v>
      </c>
      <c r="C13" s="28" t="s">
        <v>36</v>
      </c>
      <c r="D13" s="29" t="s">
        <v>695</v>
      </c>
      <c r="E13" s="31" t="s">
        <v>696</v>
      </c>
      <c r="F13" s="31" t="s">
        <v>697</v>
      </c>
      <c r="G13" s="12">
        <v>10</v>
      </c>
      <c r="H13" s="32">
        <v>1</v>
      </c>
      <c r="I13" s="26">
        <f t="shared" ref="I13:I21" si="0">+G13*H13</f>
        <v>10</v>
      </c>
      <c r="J13" s="12"/>
      <c r="L13" s="2" t="s">
        <v>666</v>
      </c>
    </row>
    <row r="14" s="2" customFormat="1" ht="60" customHeight="1" spans="1:10">
      <c r="A14" s="27"/>
      <c r="B14" s="33"/>
      <c r="C14" s="33"/>
      <c r="D14" s="29" t="s">
        <v>698</v>
      </c>
      <c r="E14" s="57" t="s">
        <v>488</v>
      </c>
      <c r="F14" s="57" t="s">
        <v>489</v>
      </c>
      <c r="G14" s="12">
        <v>10</v>
      </c>
      <c r="H14" s="32">
        <v>1</v>
      </c>
      <c r="I14" s="26">
        <f t="shared" si="0"/>
        <v>10</v>
      </c>
      <c r="J14" s="12"/>
    </row>
    <row r="15" s="2" customFormat="1" ht="33" customHeight="1" spans="1:10">
      <c r="A15" s="27"/>
      <c r="B15" s="33"/>
      <c r="C15" s="29" t="s">
        <v>90</v>
      </c>
      <c r="D15" s="29" t="s">
        <v>156</v>
      </c>
      <c r="E15" s="57" t="s">
        <v>92</v>
      </c>
      <c r="F15" s="57" t="s">
        <v>92</v>
      </c>
      <c r="G15" s="12">
        <v>10</v>
      </c>
      <c r="H15" s="32">
        <v>1</v>
      </c>
      <c r="I15" s="26">
        <f t="shared" si="0"/>
        <v>10</v>
      </c>
      <c r="J15" s="12"/>
    </row>
    <row r="16" s="2" customFormat="1" ht="33" customHeight="1" spans="1:10">
      <c r="A16" s="27"/>
      <c r="B16" s="33"/>
      <c r="C16" s="35" t="s">
        <v>93</v>
      </c>
      <c r="D16" s="36" t="s">
        <v>699</v>
      </c>
      <c r="E16" s="57" t="s">
        <v>92</v>
      </c>
      <c r="F16" s="57" t="s">
        <v>92</v>
      </c>
      <c r="G16" s="12">
        <v>10</v>
      </c>
      <c r="H16" s="32">
        <v>1</v>
      </c>
      <c r="I16" s="26">
        <f t="shared" si="0"/>
        <v>10</v>
      </c>
      <c r="J16" s="12"/>
    </row>
    <row r="17" s="2" customFormat="1" ht="33" customHeight="1" spans="1:10">
      <c r="A17" s="27"/>
      <c r="B17" s="33"/>
      <c r="C17" s="28" t="s">
        <v>95</v>
      </c>
      <c r="D17" s="29" t="s">
        <v>695</v>
      </c>
      <c r="E17" s="57" t="s">
        <v>700</v>
      </c>
      <c r="F17" s="57" t="s">
        <v>700</v>
      </c>
      <c r="G17" s="12">
        <v>5</v>
      </c>
      <c r="H17" s="32">
        <v>1</v>
      </c>
      <c r="I17" s="26">
        <f t="shared" si="0"/>
        <v>5</v>
      </c>
      <c r="J17" s="12"/>
    </row>
    <row r="18" s="2" customFormat="1" ht="51" customHeight="1" spans="1:10">
      <c r="A18" s="27"/>
      <c r="B18" s="33"/>
      <c r="C18" s="33"/>
      <c r="D18" s="29" t="s">
        <v>698</v>
      </c>
      <c r="E18" s="57" t="s">
        <v>336</v>
      </c>
      <c r="F18" s="57" t="s">
        <v>336</v>
      </c>
      <c r="G18" s="12">
        <v>5</v>
      </c>
      <c r="H18" s="32">
        <v>1</v>
      </c>
      <c r="I18" s="26">
        <f t="shared" si="0"/>
        <v>5</v>
      </c>
      <c r="J18" s="12"/>
    </row>
    <row r="19" s="2" customFormat="1" ht="45" customHeight="1" spans="1:10">
      <c r="A19" s="27"/>
      <c r="B19" s="28" t="s">
        <v>130</v>
      </c>
      <c r="C19" s="35" t="s">
        <v>672</v>
      </c>
      <c r="D19" s="36" t="s">
        <v>701</v>
      </c>
      <c r="E19" s="29" t="s">
        <v>292</v>
      </c>
      <c r="F19" s="57" t="s">
        <v>702</v>
      </c>
      <c r="G19" s="12">
        <v>15</v>
      </c>
      <c r="H19" s="32">
        <v>0</v>
      </c>
      <c r="I19" s="26">
        <f t="shared" si="0"/>
        <v>0</v>
      </c>
      <c r="J19" s="12" t="s">
        <v>703</v>
      </c>
    </row>
    <row r="20" s="2" customFormat="1" ht="33" customHeight="1" spans="1:10">
      <c r="A20" s="27"/>
      <c r="B20" s="33"/>
      <c r="C20" s="35" t="s">
        <v>674</v>
      </c>
      <c r="D20" s="36" t="s">
        <v>704</v>
      </c>
      <c r="E20" s="31" t="s">
        <v>705</v>
      </c>
      <c r="F20" s="31" t="s">
        <v>706</v>
      </c>
      <c r="G20" s="12">
        <v>15</v>
      </c>
      <c r="H20" s="32">
        <v>1</v>
      </c>
      <c r="I20" s="26">
        <f t="shared" si="0"/>
        <v>15</v>
      </c>
      <c r="J20" s="12"/>
    </row>
    <row r="21" s="2" customFormat="1" ht="33" customHeight="1" spans="1:10">
      <c r="A21" s="27"/>
      <c r="B21" s="29" t="s">
        <v>138</v>
      </c>
      <c r="C21" s="29" t="s">
        <v>139</v>
      </c>
      <c r="D21" s="29" t="s">
        <v>140</v>
      </c>
      <c r="E21" s="57" t="s">
        <v>141</v>
      </c>
      <c r="F21" s="57" t="s">
        <v>142</v>
      </c>
      <c r="G21" s="12">
        <v>10</v>
      </c>
      <c r="H21" s="32">
        <v>1</v>
      </c>
      <c r="I21" s="26">
        <f t="shared" si="0"/>
        <v>10</v>
      </c>
      <c r="J21" s="12"/>
    </row>
    <row r="22" s="2" customFormat="1" ht="23" customHeight="1" spans="1:10">
      <c r="A22" s="37" t="s">
        <v>143</v>
      </c>
      <c r="B22" s="38"/>
      <c r="C22" s="39"/>
      <c r="D22" s="39"/>
      <c r="E22" s="39"/>
      <c r="F22" s="39"/>
      <c r="G22" s="39"/>
      <c r="H22" s="39"/>
      <c r="I22" s="39"/>
      <c r="J22" s="39"/>
    </row>
    <row r="23" customFormat="1" ht="24" customHeight="1" spans="1:10">
      <c r="A23" s="37" t="s">
        <v>145</v>
      </c>
      <c r="B23" s="38"/>
      <c r="C23" s="40"/>
      <c r="D23" s="41"/>
      <c r="E23" s="41"/>
      <c r="F23" s="41"/>
      <c r="G23" s="40"/>
      <c r="H23" s="39"/>
      <c r="I23" s="40"/>
      <c r="J23" s="40"/>
    </row>
    <row r="24" customFormat="1" ht="24" customHeight="1" spans="1:10">
      <c r="A24" s="37" t="s">
        <v>146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4" customFormat="1" ht="21" customHeight="1" spans="1:10">
      <c r="A25" s="42" t="s">
        <v>147</v>
      </c>
      <c r="B25" s="42"/>
      <c r="C25" s="43" t="s">
        <v>431</v>
      </c>
      <c r="D25" s="43"/>
      <c r="E25" s="43"/>
      <c r="F25" s="46" t="s">
        <v>149</v>
      </c>
      <c r="G25" s="43"/>
      <c r="H25" s="45">
        <v>15023172793</v>
      </c>
      <c r="I25" s="45"/>
      <c r="J25" s="43"/>
    </row>
    <row r="26" s="4" customFormat="1" ht="9" customHeight="1" spans="1:10">
      <c r="A26" s="42"/>
      <c r="B26" s="42"/>
      <c r="C26" s="46"/>
      <c r="D26" s="46"/>
      <c r="E26" s="46"/>
      <c r="F26" s="46"/>
      <c r="G26" s="46"/>
      <c r="H26" s="46"/>
      <c r="I26" s="46"/>
      <c r="J26" s="46"/>
    </row>
  </sheetData>
  <mergeCells count="32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2:B22"/>
    <mergeCell ref="C22:J22"/>
    <mergeCell ref="A23:B23"/>
    <mergeCell ref="C23:J23"/>
    <mergeCell ref="A24:B24"/>
    <mergeCell ref="C24:J24"/>
    <mergeCell ref="A25:B25"/>
    <mergeCell ref="F25:G25"/>
    <mergeCell ref="H25:I25"/>
    <mergeCell ref="A12:A21"/>
    <mergeCell ref="B13:B18"/>
    <mergeCell ref="B19:B20"/>
    <mergeCell ref="C13:C14"/>
    <mergeCell ref="C17:C18"/>
    <mergeCell ref="A5:B9"/>
    <mergeCell ref="A10:B11"/>
  </mergeCells>
  <printOptions horizontalCentered="1"/>
  <pageMargins left="0" right="0" top="1" bottom="1" header="0.511805555555556" footer="0.511805555555556"/>
  <pageSetup paperSize="9" scale="89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opLeftCell="A2" workbookViewId="0">
      <selection activeCell="I13" sqref="I13:I19"/>
    </sheetView>
  </sheetViews>
  <sheetFormatPr defaultColWidth="9" defaultRowHeight="13.5"/>
  <cols>
    <col min="1" max="1" width="5.125" style="1" customWidth="1"/>
    <col min="2" max="2" width="10.875" style="1" customWidth="1"/>
    <col min="3" max="3" width="11.75" style="1" customWidth="1"/>
    <col min="4" max="4" width="12" style="5" customWidth="1"/>
    <col min="5" max="5" width="11.5" style="1" customWidth="1"/>
    <col min="6" max="6" width="10.5" style="1" customWidth="1"/>
    <col min="7" max="7" width="8.875" style="1" customWidth="1"/>
    <col min="8" max="8" width="10.375" style="6" customWidth="1"/>
    <col min="9" max="9" width="10.25" style="1" customWidth="1"/>
    <col min="10" max="10" width="14.62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3" customHeight="1" spans="1:10">
      <c r="A3" s="9" t="s">
        <v>2</v>
      </c>
      <c r="B3" s="10"/>
      <c r="C3" s="9" t="s">
        <v>707</v>
      </c>
      <c r="D3" s="10"/>
      <c r="E3" s="10"/>
      <c r="F3" s="11"/>
      <c r="G3" s="12" t="s">
        <v>4</v>
      </c>
      <c r="H3" s="12">
        <v>100</v>
      </c>
      <c r="I3" s="26" t="s">
        <v>5</v>
      </c>
      <c r="J3" s="26" t="s">
        <v>6</v>
      </c>
    </row>
    <row r="4" s="2" customFormat="1" ht="19" customHeight="1" spans="1:10">
      <c r="A4" s="9" t="s">
        <v>7</v>
      </c>
      <c r="B4" s="10"/>
      <c r="C4" s="13" t="s">
        <v>434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11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20</v>
      </c>
      <c r="F6" s="12">
        <v>20</v>
      </c>
      <c r="G6" s="12">
        <v>20</v>
      </c>
      <c r="H6" s="21">
        <f>SUM(H7:H9)</f>
        <v>1</v>
      </c>
      <c r="I6" s="12">
        <v>10</v>
      </c>
      <c r="J6" s="47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20</v>
      </c>
      <c r="F7" s="12">
        <v>20</v>
      </c>
      <c r="G7" s="12">
        <v>20</v>
      </c>
      <c r="H7" s="21">
        <f>+G7/F7</f>
        <v>1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40" customHeight="1" spans="1:10">
      <c r="A11" s="22"/>
      <c r="B11" s="23"/>
      <c r="C11" s="12" t="s">
        <v>708</v>
      </c>
      <c r="D11" s="24"/>
      <c r="E11" s="24"/>
      <c r="F11" s="24"/>
      <c r="G11" s="10" t="s">
        <v>709</v>
      </c>
      <c r="H11" s="10"/>
      <c r="I11" s="10"/>
      <c r="J11" s="11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26" t="s">
        <v>17</v>
      </c>
      <c r="J12" s="12" t="s">
        <v>34</v>
      </c>
    </row>
    <row r="13" s="2" customFormat="1" ht="33" customHeight="1" spans="1:12">
      <c r="A13" s="27"/>
      <c r="B13" s="28" t="s">
        <v>35</v>
      </c>
      <c r="C13" s="28" t="s">
        <v>36</v>
      </c>
      <c r="D13" s="29" t="s">
        <v>710</v>
      </c>
      <c r="E13" s="31" t="s">
        <v>322</v>
      </c>
      <c r="F13" s="31" t="s">
        <v>323</v>
      </c>
      <c r="G13" s="12">
        <v>20</v>
      </c>
      <c r="H13" s="32">
        <v>1</v>
      </c>
      <c r="I13" s="26">
        <f t="shared" ref="I13:I19" si="0">+G13*H13</f>
        <v>20</v>
      </c>
      <c r="J13" s="12"/>
      <c r="L13" s="2" t="s">
        <v>666</v>
      </c>
    </row>
    <row r="14" s="2" customFormat="1" ht="33" customHeight="1" spans="1:10">
      <c r="A14" s="27"/>
      <c r="B14" s="33"/>
      <c r="C14" s="29" t="s">
        <v>90</v>
      </c>
      <c r="D14" s="29" t="s">
        <v>156</v>
      </c>
      <c r="E14" s="57" t="s">
        <v>92</v>
      </c>
      <c r="F14" s="57" t="s">
        <v>92</v>
      </c>
      <c r="G14" s="12">
        <v>10</v>
      </c>
      <c r="H14" s="32">
        <v>1</v>
      </c>
      <c r="I14" s="26">
        <f t="shared" si="0"/>
        <v>10</v>
      </c>
      <c r="J14" s="12"/>
    </row>
    <row r="15" s="2" customFormat="1" ht="33" customHeight="1" spans="1:10">
      <c r="A15" s="27"/>
      <c r="B15" s="33"/>
      <c r="C15" s="35" t="s">
        <v>93</v>
      </c>
      <c r="D15" s="36" t="s">
        <v>699</v>
      </c>
      <c r="E15" s="57" t="s">
        <v>92</v>
      </c>
      <c r="F15" s="57" t="s">
        <v>92</v>
      </c>
      <c r="G15" s="12">
        <v>10</v>
      </c>
      <c r="H15" s="32">
        <v>1</v>
      </c>
      <c r="I15" s="26">
        <f t="shared" si="0"/>
        <v>10</v>
      </c>
      <c r="J15" s="12"/>
    </row>
    <row r="16" s="2" customFormat="1" ht="33" customHeight="1" spans="1:10">
      <c r="A16" s="27"/>
      <c r="B16" s="33"/>
      <c r="C16" s="29" t="s">
        <v>95</v>
      </c>
      <c r="D16" s="29" t="s">
        <v>710</v>
      </c>
      <c r="E16" s="57" t="s">
        <v>159</v>
      </c>
      <c r="F16" s="57" t="s">
        <v>159</v>
      </c>
      <c r="G16" s="12">
        <v>10</v>
      </c>
      <c r="H16" s="32">
        <v>1</v>
      </c>
      <c r="I16" s="26">
        <f t="shared" si="0"/>
        <v>10</v>
      </c>
      <c r="J16" s="12"/>
    </row>
    <row r="17" s="2" customFormat="1" ht="36" customHeight="1" spans="1:10">
      <c r="A17" s="27"/>
      <c r="B17" s="28" t="s">
        <v>130</v>
      </c>
      <c r="C17" s="35" t="s">
        <v>672</v>
      </c>
      <c r="D17" s="36" t="s">
        <v>711</v>
      </c>
      <c r="E17" s="29" t="s">
        <v>712</v>
      </c>
      <c r="F17" s="57" t="s">
        <v>713</v>
      </c>
      <c r="G17" s="12">
        <v>15</v>
      </c>
      <c r="H17" s="32">
        <v>1</v>
      </c>
      <c r="I17" s="26">
        <f t="shared" si="0"/>
        <v>15</v>
      </c>
      <c r="J17" s="12"/>
    </row>
    <row r="18" s="2" customFormat="1" ht="33" customHeight="1" spans="1:10">
      <c r="A18" s="27"/>
      <c r="B18" s="33"/>
      <c r="C18" s="35" t="s">
        <v>674</v>
      </c>
      <c r="D18" s="36" t="s">
        <v>704</v>
      </c>
      <c r="E18" s="31" t="s">
        <v>714</v>
      </c>
      <c r="F18" s="31" t="s">
        <v>715</v>
      </c>
      <c r="G18" s="12">
        <v>15</v>
      </c>
      <c r="H18" s="32">
        <v>1</v>
      </c>
      <c r="I18" s="26">
        <f t="shared" si="0"/>
        <v>15</v>
      </c>
      <c r="J18" s="12"/>
    </row>
    <row r="19" s="2" customFormat="1" ht="33" customHeight="1" spans="1:10">
      <c r="A19" s="27"/>
      <c r="B19" s="29" t="s">
        <v>138</v>
      </c>
      <c r="C19" s="29" t="s">
        <v>139</v>
      </c>
      <c r="D19" s="29" t="s">
        <v>140</v>
      </c>
      <c r="E19" s="57" t="s">
        <v>141</v>
      </c>
      <c r="F19" s="57" t="s">
        <v>142</v>
      </c>
      <c r="G19" s="12">
        <v>10</v>
      </c>
      <c r="H19" s="32">
        <v>1</v>
      </c>
      <c r="I19" s="26">
        <f t="shared" si="0"/>
        <v>10</v>
      </c>
      <c r="J19" s="12"/>
    </row>
    <row r="20" s="2" customFormat="1" ht="23" customHeight="1" spans="1:10">
      <c r="A20" s="37" t="s">
        <v>143</v>
      </c>
      <c r="B20" s="38"/>
      <c r="C20" s="39"/>
      <c r="D20" s="39"/>
      <c r="E20" s="39"/>
      <c r="F20" s="39"/>
      <c r="G20" s="39"/>
      <c r="H20" s="39"/>
      <c r="I20" s="39"/>
      <c r="J20" s="39"/>
    </row>
    <row r="21" customFormat="1" ht="24" customHeight="1" spans="1:10">
      <c r="A21" s="37" t="s">
        <v>145</v>
      </c>
      <c r="B21" s="38"/>
      <c r="C21" s="40"/>
      <c r="D21" s="41"/>
      <c r="E21" s="41"/>
      <c r="F21" s="41"/>
      <c r="G21" s="40"/>
      <c r="H21" s="39"/>
      <c r="I21" s="40"/>
      <c r="J21" s="40"/>
    </row>
    <row r="22" customFormat="1" ht="24" customHeight="1" spans="1:10">
      <c r="A22" s="37" t="s">
        <v>146</v>
      </c>
      <c r="B22" s="38"/>
      <c r="C22" s="40"/>
      <c r="D22" s="41"/>
      <c r="E22" s="41"/>
      <c r="F22" s="41"/>
      <c r="G22" s="40"/>
      <c r="H22" s="39"/>
      <c r="I22" s="40"/>
      <c r="J22" s="40"/>
    </row>
    <row r="23" s="4" customFormat="1" ht="21" customHeight="1" spans="1:10">
      <c r="A23" s="42" t="s">
        <v>147</v>
      </c>
      <c r="B23" s="42"/>
      <c r="C23" s="43" t="s">
        <v>431</v>
      </c>
      <c r="D23" s="43"/>
      <c r="E23" s="43"/>
      <c r="F23" s="44" t="s">
        <v>149</v>
      </c>
      <c r="G23" s="44"/>
      <c r="H23" s="45">
        <v>15023172793</v>
      </c>
      <c r="I23" s="45"/>
      <c r="J23" s="43"/>
    </row>
    <row r="24" s="4" customFormat="1" ht="9" customHeight="1" spans="1:10">
      <c r="A24" s="42"/>
      <c r="B24" s="42"/>
      <c r="C24" s="46"/>
      <c r="D24" s="46"/>
      <c r="E24" s="46"/>
      <c r="F24" s="46"/>
      <c r="G24" s="46"/>
      <c r="H24" s="46"/>
      <c r="I24" s="46"/>
      <c r="J24" s="46"/>
    </row>
  </sheetData>
  <mergeCells count="30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C21:J21"/>
    <mergeCell ref="A22:B22"/>
    <mergeCell ref="C22:J22"/>
    <mergeCell ref="A23:B23"/>
    <mergeCell ref="F23:G23"/>
    <mergeCell ref="H23:I23"/>
    <mergeCell ref="A12:A19"/>
    <mergeCell ref="B13:B16"/>
    <mergeCell ref="B17:B18"/>
    <mergeCell ref="A5:B9"/>
    <mergeCell ref="A10:B11"/>
  </mergeCells>
  <printOptions horizontalCentered="1"/>
  <pageMargins left="0" right="0" top="1" bottom="1" header="0.511805555555556" footer="0.511805555555556"/>
  <pageSetup paperSize="9" scale="93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topLeftCell="A14" workbookViewId="0">
      <selection activeCell="G26" sqref="G26"/>
    </sheetView>
  </sheetViews>
  <sheetFormatPr defaultColWidth="9" defaultRowHeight="13.5"/>
  <cols>
    <col min="1" max="1" width="5.125" style="1" customWidth="1"/>
    <col min="2" max="2" width="10.875" style="1" customWidth="1"/>
    <col min="3" max="3" width="11" style="1" customWidth="1"/>
    <col min="4" max="4" width="14.375" style="5" customWidth="1"/>
    <col min="5" max="5" width="11.5" style="1" customWidth="1"/>
    <col min="6" max="6" width="10.5" style="6" customWidth="1"/>
    <col min="7" max="7" width="8.875" style="1" customWidth="1"/>
    <col min="8" max="8" width="11.375" style="6" customWidth="1"/>
    <col min="9" max="9" width="10.25" style="1" customWidth="1"/>
    <col min="10" max="10" width="14.625" style="1" customWidth="1"/>
    <col min="11" max="16354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48"/>
      <c r="G1" s="7"/>
      <c r="H1" s="7"/>
      <c r="I1" s="7"/>
      <c r="J1" s="7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3" customHeight="1" spans="1:10">
      <c r="A3" s="9" t="s">
        <v>2</v>
      </c>
      <c r="B3" s="10"/>
      <c r="C3" s="9" t="s">
        <v>716</v>
      </c>
      <c r="D3" s="10"/>
      <c r="E3" s="10"/>
      <c r="F3" s="11"/>
      <c r="G3" s="12" t="s">
        <v>4</v>
      </c>
      <c r="H3" s="12">
        <v>100</v>
      </c>
      <c r="I3" s="26" t="s">
        <v>5</v>
      </c>
      <c r="J3" s="26" t="s">
        <v>6</v>
      </c>
    </row>
    <row r="4" s="2" customFormat="1" ht="19" customHeight="1" spans="1:10">
      <c r="A4" s="9" t="s">
        <v>7</v>
      </c>
      <c r="B4" s="10"/>
      <c r="C4" s="13" t="s">
        <v>434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11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12</v>
      </c>
      <c r="F6" s="12">
        <v>12</v>
      </c>
      <c r="G6" s="12">
        <v>12</v>
      </c>
      <c r="H6" s="21">
        <f>SUM(H7:H9)</f>
        <v>1</v>
      </c>
      <c r="I6" s="12">
        <v>10</v>
      </c>
      <c r="J6" s="47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12</v>
      </c>
      <c r="F7" s="12">
        <v>12</v>
      </c>
      <c r="G7" s="12">
        <v>12</v>
      </c>
      <c r="H7" s="21">
        <f>+G7/F7</f>
        <v>1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40" customHeight="1" spans="1:10">
      <c r="A11" s="22"/>
      <c r="B11" s="23"/>
      <c r="C11" s="12" t="s">
        <v>717</v>
      </c>
      <c r="D11" s="24"/>
      <c r="E11" s="24"/>
      <c r="F11" s="24"/>
      <c r="G11" s="10" t="s">
        <v>718</v>
      </c>
      <c r="H11" s="10"/>
      <c r="I11" s="10"/>
      <c r="J11" s="11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26" t="s">
        <v>17</v>
      </c>
      <c r="J12" s="12" t="s">
        <v>34</v>
      </c>
    </row>
    <row r="13" s="2" customFormat="1" ht="22" customHeight="1" spans="1:12">
      <c r="A13" s="27"/>
      <c r="B13" s="28" t="s">
        <v>35</v>
      </c>
      <c r="C13" s="28" t="s">
        <v>36</v>
      </c>
      <c r="D13" s="29" t="s">
        <v>719</v>
      </c>
      <c r="E13" s="31" t="s">
        <v>720</v>
      </c>
      <c r="F13" s="31" t="s">
        <v>721</v>
      </c>
      <c r="G13" s="24">
        <v>15</v>
      </c>
      <c r="H13" s="49">
        <v>1</v>
      </c>
      <c r="I13" s="60">
        <f>+G13*H13</f>
        <v>15</v>
      </c>
      <c r="J13" s="12"/>
      <c r="L13" s="2" t="s">
        <v>666</v>
      </c>
    </row>
    <row r="14" s="2" customFormat="1" ht="22" customHeight="1" spans="1:10">
      <c r="A14" s="27"/>
      <c r="B14" s="33"/>
      <c r="C14" s="33"/>
      <c r="D14" s="29" t="s">
        <v>722</v>
      </c>
      <c r="E14" s="31" t="s">
        <v>723</v>
      </c>
      <c r="F14" s="31" t="s">
        <v>724</v>
      </c>
      <c r="G14" s="50"/>
      <c r="H14" s="51"/>
      <c r="I14" s="61"/>
      <c r="J14" s="12"/>
    </row>
    <row r="15" s="2" customFormat="1" ht="22" customHeight="1" spans="1:10">
      <c r="A15" s="27"/>
      <c r="B15" s="33"/>
      <c r="C15" s="33"/>
      <c r="D15" s="29" t="s">
        <v>725</v>
      </c>
      <c r="E15" s="31" t="s">
        <v>60</v>
      </c>
      <c r="F15" s="31" t="s">
        <v>61</v>
      </c>
      <c r="G15" s="50"/>
      <c r="H15" s="51"/>
      <c r="I15" s="61"/>
      <c r="J15" s="12"/>
    </row>
    <row r="16" s="2" customFormat="1" ht="20" customHeight="1" spans="1:10">
      <c r="A16" s="27"/>
      <c r="B16" s="33"/>
      <c r="C16" s="33"/>
      <c r="D16" s="29" t="s">
        <v>726</v>
      </c>
      <c r="E16" s="31" t="s">
        <v>727</v>
      </c>
      <c r="F16" s="31" t="s">
        <v>728</v>
      </c>
      <c r="G16" s="50"/>
      <c r="H16" s="51"/>
      <c r="I16" s="61"/>
      <c r="J16" s="12"/>
    </row>
    <row r="17" s="2" customFormat="1" ht="33" customHeight="1" spans="1:10">
      <c r="A17" s="27"/>
      <c r="B17" s="33"/>
      <c r="C17" s="33"/>
      <c r="D17" s="29" t="s">
        <v>729</v>
      </c>
      <c r="E17" s="31" t="s">
        <v>730</v>
      </c>
      <c r="F17" s="31" t="s">
        <v>731</v>
      </c>
      <c r="G17" s="52"/>
      <c r="H17" s="53"/>
      <c r="I17" s="62"/>
      <c r="J17" s="12"/>
    </row>
    <row r="18" s="2" customFormat="1" ht="33" customHeight="1" spans="1:10">
      <c r="A18" s="27"/>
      <c r="B18" s="33"/>
      <c r="C18" s="29" t="s">
        <v>90</v>
      </c>
      <c r="D18" s="54" t="s">
        <v>91</v>
      </c>
      <c r="E18" s="55" t="s">
        <v>92</v>
      </c>
      <c r="F18" s="55" t="s">
        <v>92</v>
      </c>
      <c r="G18" s="12">
        <v>10</v>
      </c>
      <c r="H18" s="32">
        <v>1</v>
      </c>
      <c r="I18" s="26">
        <f t="shared" ref="I18:I20" si="0">+G18*H18</f>
        <v>10</v>
      </c>
      <c r="J18" s="12"/>
    </row>
    <row r="19" s="2" customFormat="1" ht="33" customHeight="1" spans="1:10">
      <c r="A19" s="27"/>
      <c r="B19" s="33"/>
      <c r="C19" s="35" t="s">
        <v>93</v>
      </c>
      <c r="D19" s="56" t="s">
        <v>94</v>
      </c>
      <c r="E19" s="57" t="s">
        <v>92</v>
      </c>
      <c r="F19" s="57" t="s">
        <v>92</v>
      </c>
      <c r="G19" s="12">
        <v>10</v>
      </c>
      <c r="H19" s="32">
        <v>1</v>
      </c>
      <c r="I19" s="26">
        <f t="shared" si="0"/>
        <v>10</v>
      </c>
      <c r="J19" s="12"/>
    </row>
    <row r="20" s="2" customFormat="1" ht="22" customHeight="1" spans="1:10">
      <c r="A20" s="27"/>
      <c r="B20" s="33"/>
      <c r="C20" s="28" t="s">
        <v>95</v>
      </c>
      <c r="D20" s="29" t="s">
        <v>719</v>
      </c>
      <c r="E20" s="31" t="s">
        <v>732</v>
      </c>
      <c r="F20" s="31" t="s">
        <v>733</v>
      </c>
      <c r="G20" s="24">
        <v>15</v>
      </c>
      <c r="H20" s="49">
        <v>1</v>
      </c>
      <c r="I20" s="60">
        <f t="shared" si="0"/>
        <v>15</v>
      </c>
      <c r="J20" s="12"/>
    </row>
    <row r="21" s="2" customFormat="1" ht="21" customHeight="1" spans="1:10">
      <c r="A21" s="27"/>
      <c r="B21" s="33"/>
      <c r="C21" s="33"/>
      <c r="D21" s="29" t="s">
        <v>722</v>
      </c>
      <c r="E21" s="31" t="s">
        <v>734</v>
      </c>
      <c r="F21" s="31" t="s">
        <v>735</v>
      </c>
      <c r="G21" s="50"/>
      <c r="H21" s="51"/>
      <c r="I21" s="61"/>
      <c r="J21" s="12"/>
    </row>
    <row r="22" s="2" customFormat="1" ht="18" customHeight="1" spans="1:10">
      <c r="A22" s="27"/>
      <c r="B22" s="33"/>
      <c r="C22" s="33"/>
      <c r="D22" s="29" t="s">
        <v>725</v>
      </c>
      <c r="E22" s="31" t="s">
        <v>736</v>
      </c>
      <c r="F22" s="31" t="s">
        <v>737</v>
      </c>
      <c r="G22" s="50"/>
      <c r="H22" s="51"/>
      <c r="I22" s="61"/>
      <c r="J22" s="12"/>
    </row>
    <row r="23" s="2" customFormat="1" ht="26" customHeight="1" spans="1:10">
      <c r="A23" s="27"/>
      <c r="B23" s="33"/>
      <c r="C23" s="33"/>
      <c r="D23" s="29" t="s">
        <v>726</v>
      </c>
      <c r="E23" s="31" t="s">
        <v>738</v>
      </c>
      <c r="F23" s="31" t="s">
        <v>739</v>
      </c>
      <c r="G23" s="50"/>
      <c r="H23" s="51"/>
      <c r="I23" s="61"/>
      <c r="J23" s="12"/>
    </row>
    <row r="24" s="2" customFormat="1" ht="33" customHeight="1" spans="1:10">
      <c r="A24" s="27"/>
      <c r="B24" s="33"/>
      <c r="C24" s="58"/>
      <c r="D24" s="29" t="s">
        <v>729</v>
      </c>
      <c r="E24" s="31" t="s">
        <v>740</v>
      </c>
      <c r="F24" s="31" t="s">
        <v>741</v>
      </c>
      <c r="G24" s="52"/>
      <c r="H24" s="53"/>
      <c r="I24" s="62"/>
      <c r="J24" s="12"/>
    </row>
    <row r="25" s="2" customFormat="1" ht="33" customHeight="1" spans="1:10">
      <c r="A25" s="27"/>
      <c r="B25" s="28" t="s">
        <v>130</v>
      </c>
      <c r="C25" s="35" t="s">
        <v>674</v>
      </c>
      <c r="D25" s="12" t="s">
        <v>135</v>
      </c>
      <c r="E25" s="55" t="s">
        <v>742</v>
      </c>
      <c r="F25" s="55" t="s">
        <v>743</v>
      </c>
      <c r="G25" s="12">
        <v>30</v>
      </c>
      <c r="H25" s="32">
        <v>1</v>
      </c>
      <c r="I25" s="26">
        <f>+G25*H25</f>
        <v>30</v>
      </c>
      <c r="J25" s="12"/>
    </row>
    <row r="26" s="2" customFormat="1" ht="33" customHeight="1" spans="1:10">
      <c r="A26" s="27"/>
      <c r="B26" s="29" t="s">
        <v>138</v>
      </c>
      <c r="C26" s="29" t="s">
        <v>139</v>
      </c>
      <c r="D26" s="12" t="s">
        <v>140</v>
      </c>
      <c r="E26" s="55" t="s">
        <v>141</v>
      </c>
      <c r="F26" s="55" t="s">
        <v>142</v>
      </c>
      <c r="G26" s="12">
        <v>10</v>
      </c>
      <c r="H26" s="32">
        <v>1</v>
      </c>
      <c r="I26" s="26">
        <f>+G26*H26</f>
        <v>10</v>
      </c>
      <c r="J26" s="12"/>
    </row>
    <row r="27" s="2" customFormat="1" ht="23" customHeight="1" spans="1:10">
      <c r="A27" s="37" t="s">
        <v>143</v>
      </c>
      <c r="B27" s="38"/>
      <c r="C27" s="39"/>
      <c r="D27" s="39"/>
      <c r="E27" s="39"/>
      <c r="F27" s="39"/>
      <c r="G27" s="39"/>
      <c r="H27" s="39"/>
      <c r="I27" s="39"/>
      <c r="J27" s="39"/>
    </row>
    <row r="28" customFormat="1" ht="24" customHeight="1" spans="1:10">
      <c r="A28" s="37" t="s">
        <v>145</v>
      </c>
      <c r="B28" s="38"/>
      <c r="C28" s="40"/>
      <c r="D28" s="41"/>
      <c r="E28" s="41"/>
      <c r="F28" s="59"/>
      <c r="G28" s="40"/>
      <c r="H28" s="39"/>
      <c r="I28" s="40"/>
      <c r="J28" s="40"/>
    </row>
    <row r="29" customFormat="1" ht="24" customHeight="1" spans="1:10">
      <c r="A29" s="37" t="s">
        <v>146</v>
      </c>
      <c r="B29" s="38"/>
      <c r="C29" s="40"/>
      <c r="D29" s="41"/>
      <c r="E29" s="41"/>
      <c r="F29" s="59"/>
      <c r="G29" s="40"/>
      <c r="H29" s="39"/>
      <c r="I29" s="40"/>
      <c r="J29" s="40"/>
    </row>
    <row r="30" s="4" customFormat="1" ht="21" customHeight="1" spans="1:10">
      <c r="A30" s="42" t="s">
        <v>147</v>
      </c>
      <c r="B30" s="42"/>
      <c r="C30" s="45" t="s">
        <v>744</v>
      </c>
      <c r="D30" s="45"/>
      <c r="E30" s="43"/>
      <c r="F30" s="46"/>
      <c r="G30" s="43" t="s">
        <v>149</v>
      </c>
      <c r="H30" s="43">
        <v>15023172793</v>
      </c>
      <c r="I30" s="45">
        <v>13883162603</v>
      </c>
      <c r="J30" s="45"/>
    </row>
    <row r="31" s="4" customFormat="1" ht="9" customHeight="1" spans="1:10">
      <c r="A31" s="42"/>
      <c r="B31" s="42"/>
      <c r="C31" s="46"/>
      <c r="D31" s="46"/>
      <c r="E31" s="46"/>
      <c r="F31" s="46"/>
      <c r="G31" s="46"/>
      <c r="H31" s="46"/>
      <c r="I31" s="46"/>
      <c r="J31" s="46"/>
    </row>
  </sheetData>
  <mergeCells count="3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7:B27"/>
    <mergeCell ref="C27:J27"/>
    <mergeCell ref="A28:B28"/>
    <mergeCell ref="C28:J28"/>
    <mergeCell ref="A29:B29"/>
    <mergeCell ref="C29:J29"/>
    <mergeCell ref="A30:B30"/>
    <mergeCell ref="C30:D30"/>
    <mergeCell ref="I30:J30"/>
    <mergeCell ref="A12:A26"/>
    <mergeCell ref="B13:B24"/>
    <mergeCell ref="C13:C17"/>
    <mergeCell ref="C20:C24"/>
    <mergeCell ref="G13:G17"/>
    <mergeCell ref="G20:G24"/>
    <mergeCell ref="H13:H17"/>
    <mergeCell ref="H20:H24"/>
    <mergeCell ref="I13:I17"/>
    <mergeCell ref="I20:I24"/>
    <mergeCell ref="A5:B9"/>
    <mergeCell ref="A10:B11"/>
  </mergeCells>
  <printOptions horizontalCentered="1"/>
  <pageMargins left="0" right="0" top="1" bottom="1" header="0.511805555555556" footer="0.511805555555556"/>
  <pageSetup paperSize="9" scale="92" orientation="portrait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opLeftCell="A10" workbookViewId="0">
      <selection activeCell="I19" sqref="I19"/>
    </sheetView>
  </sheetViews>
  <sheetFormatPr defaultColWidth="9" defaultRowHeight="13.5"/>
  <cols>
    <col min="1" max="1" width="5.125" style="1" customWidth="1"/>
    <col min="2" max="2" width="10.875" style="1" customWidth="1"/>
    <col min="3" max="3" width="11.75" style="1" customWidth="1"/>
    <col min="4" max="4" width="13.125" style="5" customWidth="1"/>
    <col min="5" max="5" width="11.5" style="1" customWidth="1"/>
    <col min="6" max="6" width="10.5" style="1" customWidth="1"/>
    <col min="7" max="7" width="8.25" style="1" customWidth="1"/>
    <col min="8" max="8" width="8.375" style="6" customWidth="1"/>
    <col min="9" max="9" width="10.25" style="1" customWidth="1"/>
    <col min="10" max="10" width="11.75" style="1" customWidth="1"/>
    <col min="11" max="16354" width="9" style="1"/>
    <col min="16355" max="16384" width="9" style="3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3" customHeight="1" spans="1:10">
      <c r="A3" s="9" t="s">
        <v>2</v>
      </c>
      <c r="B3" s="10"/>
      <c r="C3" s="9" t="s">
        <v>745</v>
      </c>
      <c r="D3" s="10"/>
      <c r="E3" s="10"/>
      <c r="F3" s="11"/>
      <c r="G3" s="12" t="s">
        <v>4</v>
      </c>
      <c r="H3" s="12">
        <v>100</v>
      </c>
      <c r="I3" s="26" t="s">
        <v>5</v>
      </c>
      <c r="J3" s="26" t="s">
        <v>6</v>
      </c>
    </row>
    <row r="4" s="2" customFormat="1" ht="19" customHeight="1" spans="1:10">
      <c r="A4" s="9" t="s">
        <v>7</v>
      </c>
      <c r="B4" s="10"/>
      <c r="C4" s="13" t="s">
        <v>746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11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10</v>
      </c>
      <c r="F6" s="12">
        <v>10</v>
      </c>
      <c r="G6" s="12">
        <v>10</v>
      </c>
      <c r="H6" s="21">
        <f>SUM(H7:H9)</f>
        <v>1</v>
      </c>
      <c r="I6" s="12">
        <v>10</v>
      </c>
      <c r="J6" s="47">
        <v>10</v>
      </c>
    </row>
    <row r="7" s="2" customFormat="1" ht="20" customHeight="1" spans="1:10">
      <c r="A7" s="19"/>
      <c r="B7" s="20"/>
      <c r="C7" s="9" t="s">
        <v>19</v>
      </c>
      <c r="D7" s="11"/>
      <c r="E7" s="12">
        <v>10</v>
      </c>
      <c r="F7" s="12">
        <v>10</v>
      </c>
      <c r="G7" s="12">
        <v>10</v>
      </c>
      <c r="H7" s="21">
        <f>+G7/F7</f>
        <v>1</v>
      </c>
      <c r="I7" s="12" t="s">
        <v>21</v>
      </c>
      <c r="J7" s="12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/>
      <c r="F8" s="12"/>
      <c r="G8" s="12"/>
      <c r="H8" s="12"/>
      <c r="I8" s="12" t="s">
        <v>21</v>
      </c>
      <c r="J8" s="12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40" customHeight="1" spans="1:10">
      <c r="A11" s="22"/>
      <c r="B11" s="23"/>
      <c r="C11" s="12" t="s">
        <v>747</v>
      </c>
      <c r="D11" s="24"/>
      <c r="E11" s="24"/>
      <c r="F11" s="24"/>
      <c r="G11" s="12" t="s">
        <v>748</v>
      </c>
      <c r="H11" s="24"/>
      <c r="I11" s="24"/>
      <c r="J11" s="24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26" t="s">
        <v>17</v>
      </c>
      <c r="J12" s="12" t="s">
        <v>34</v>
      </c>
    </row>
    <row r="13" s="2" customFormat="1" ht="33" customHeight="1" spans="1:12">
      <c r="A13" s="27"/>
      <c r="B13" s="28" t="s">
        <v>35</v>
      </c>
      <c r="C13" s="28" t="s">
        <v>36</v>
      </c>
      <c r="D13" s="29" t="s">
        <v>749</v>
      </c>
      <c r="E13" s="30" t="s">
        <v>281</v>
      </c>
      <c r="F13" s="31" t="s">
        <v>282</v>
      </c>
      <c r="G13" s="12">
        <v>20</v>
      </c>
      <c r="H13" s="32">
        <v>1</v>
      </c>
      <c r="I13" s="26">
        <f t="shared" ref="I13:I19" si="0">+G13*H13</f>
        <v>20</v>
      </c>
      <c r="J13" s="12"/>
      <c r="L13" s="2" t="s">
        <v>666</v>
      </c>
    </row>
    <row r="14" s="2" customFormat="1" ht="33" customHeight="1" spans="1:10">
      <c r="A14" s="27"/>
      <c r="B14" s="33"/>
      <c r="C14" s="29" t="s">
        <v>90</v>
      </c>
      <c r="D14" s="34" t="s">
        <v>204</v>
      </c>
      <c r="E14" s="30" t="s">
        <v>92</v>
      </c>
      <c r="F14" s="30" t="s">
        <v>92</v>
      </c>
      <c r="G14" s="12">
        <v>10</v>
      </c>
      <c r="H14" s="32">
        <v>1</v>
      </c>
      <c r="I14" s="26">
        <f t="shared" si="0"/>
        <v>10</v>
      </c>
      <c r="J14" s="12"/>
    </row>
    <row r="15" s="2" customFormat="1" ht="33" customHeight="1" spans="1:10">
      <c r="A15" s="27"/>
      <c r="B15" s="33"/>
      <c r="C15" s="35" t="s">
        <v>93</v>
      </c>
      <c r="D15" s="36" t="s">
        <v>750</v>
      </c>
      <c r="E15" s="30" t="s">
        <v>92</v>
      </c>
      <c r="F15" s="30" t="s">
        <v>92</v>
      </c>
      <c r="G15" s="12">
        <v>10</v>
      </c>
      <c r="H15" s="32">
        <v>1</v>
      </c>
      <c r="I15" s="26">
        <f t="shared" si="0"/>
        <v>10</v>
      </c>
      <c r="J15" s="12"/>
    </row>
    <row r="16" s="2" customFormat="1" ht="33" customHeight="1" spans="1:10">
      <c r="A16" s="27"/>
      <c r="B16" s="33"/>
      <c r="C16" s="29" t="s">
        <v>95</v>
      </c>
      <c r="D16" s="29" t="s">
        <v>751</v>
      </c>
      <c r="E16" s="30" t="s">
        <v>752</v>
      </c>
      <c r="F16" s="30" t="s">
        <v>293</v>
      </c>
      <c r="G16" s="12">
        <v>10</v>
      </c>
      <c r="H16" s="32">
        <v>1</v>
      </c>
      <c r="I16" s="26">
        <f t="shared" si="0"/>
        <v>10</v>
      </c>
      <c r="J16" s="12"/>
    </row>
    <row r="17" s="2" customFormat="1" ht="33" customHeight="1" spans="1:10">
      <c r="A17" s="27"/>
      <c r="B17" s="29" t="s">
        <v>130</v>
      </c>
      <c r="C17" s="36" t="s">
        <v>672</v>
      </c>
      <c r="D17" s="36" t="s">
        <v>753</v>
      </c>
      <c r="E17" s="30" t="s">
        <v>302</v>
      </c>
      <c r="F17" s="30" t="s">
        <v>315</v>
      </c>
      <c r="G17" s="12">
        <v>15</v>
      </c>
      <c r="H17" s="32">
        <v>1</v>
      </c>
      <c r="I17" s="26">
        <f t="shared" si="0"/>
        <v>15</v>
      </c>
      <c r="J17" s="12"/>
    </row>
    <row r="18" s="2" customFormat="1" ht="39" customHeight="1" spans="1:10">
      <c r="A18" s="27"/>
      <c r="B18" s="29"/>
      <c r="C18" s="36" t="s">
        <v>754</v>
      </c>
      <c r="D18" s="36" t="s">
        <v>755</v>
      </c>
      <c r="E18" s="30" t="s">
        <v>92</v>
      </c>
      <c r="F18" s="30" t="s">
        <v>92</v>
      </c>
      <c r="G18" s="12">
        <v>15</v>
      </c>
      <c r="H18" s="32">
        <v>1</v>
      </c>
      <c r="I18" s="26">
        <f t="shared" si="0"/>
        <v>15</v>
      </c>
      <c r="J18" s="12"/>
    </row>
    <row r="19" s="2" customFormat="1" ht="33" customHeight="1" spans="1:10">
      <c r="A19" s="27"/>
      <c r="B19" s="29" t="s">
        <v>138</v>
      </c>
      <c r="C19" s="29" t="s">
        <v>139</v>
      </c>
      <c r="D19" s="29" t="s">
        <v>756</v>
      </c>
      <c r="E19" s="30" t="s">
        <v>92</v>
      </c>
      <c r="F19" s="30" t="s">
        <v>92</v>
      </c>
      <c r="G19" s="12">
        <v>10</v>
      </c>
      <c r="H19" s="32">
        <v>1</v>
      </c>
      <c r="I19" s="26">
        <f t="shared" si="0"/>
        <v>10</v>
      </c>
      <c r="J19" s="12"/>
    </row>
    <row r="20" s="2" customFormat="1" ht="23" customHeight="1" spans="1:10">
      <c r="A20" s="37" t="s">
        <v>143</v>
      </c>
      <c r="B20" s="38"/>
      <c r="C20" s="39"/>
      <c r="D20" s="39"/>
      <c r="E20" s="39"/>
      <c r="F20" s="39"/>
      <c r="G20" s="39"/>
      <c r="H20" s="39"/>
      <c r="I20" s="39"/>
      <c r="J20" s="39"/>
    </row>
    <row r="21" s="3" customFormat="1" ht="24" customHeight="1" spans="1:10">
      <c r="A21" s="37" t="s">
        <v>145</v>
      </c>
      <c r="B21" s="38"/>
      <c r="C21" s="40"/>
      <c r="D21" s="41"/>
      <c r="E21" s="41"/>
      <c r="F21" s="41"/>
      <c r="G21" s="40"/>
      <c r="H21" s="39"/>
      <c r="I21" s="40"/>
      <c r="J21" s="40"/>
    </row>
    <row r="22" s="3" customFormat="1" ht="24" customHeight="1" spans="1:10">
      <c r="A22" s="37" t="s">
        <v>146</v>
      </c>
      <c r="B22" s="38"/>
      <c r="C22" s="40"/>
      <c r="D22" s="41"/>
      <c r="E22" s="41"/>
      <c r="F22" s="41"/>
      <c r="G22" s="40"/>
      <c r="H22" s="39"/>
      <c r="I22" s="40"/>
      <c r="J22" s="40"/>
    </row>
    <row r="23" s="4" customFormat="1" ht="21" customHeight="1" spans="1:10">
      <c r="A23" s="42" t="s">
        <v>147</v>
      </c>
      <c r="B23" s="42"/>
      <c r="C23" s="43" t="s">
        <v>757</v>
      </c>
      <c r="D23" s="43"/>
      <c r="E23" s="43"/>
      <c r="F23" s="44" t="s">
        <v>149</v>
      </c>
      <c r="G23" s="44"/>
      <c r="H23" s="45">
        <v>18580648808</v>
      </c>
      <c r="I23" s="45"/>
      <c r="J23" s="43"/>
    </row>
    <row r="24" s="4" customFormat="1" ht="9" customHeight="1" spans="1:10">
      <c r="A24" s="42"/>
      <c r="B24" s="42"/>
      <c r="C24" s="46"/>
      <c r="D24" s="46"/>
      <c r="E24" s="46"/>
      <c r="F24" s="46"/>
      <c r="G24" s="46"/>
      <c r="H24" s="46"/>
      <c r="I24" s="46"/>
      <c r="J24" s="46"/>
    </row>
  </sheetData>
  <mergeCells count="30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0:B20"/>
    <mergeCell ref="C20:J20"/>
    <mergeCell ref="A21:B21"/>
    <mergeCell ref="C21:J21"/>
    <mergeCell ref="A22:B22"/>
    <mergeCell ref="C22:J22"/>
    <mergeCell ref="A23:B23"/>
    <mergeCell ref="F23:G23"/>
    <mergeCell ref="H23:I23"/>
    <mergeCell ref="A12:A19"/>
    <mergeCell ref="B13:B16"/>
    <mergeCell ref="B17:B18"/>
    <mergeCell ref="A5:B9"/>
    <mergeCell ref="A10:B11"/>
  </mergeCells>
  <pageMargins left="0.751388888888889" right="0.751388888888889" top="1" bottom="1" header="0.511805555555556" footer="0.511805555555556"/>
  <pageSetup paperSize="9" scale="8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8"/>
  <sheetViews>
    <sheetView topLeftCell="A14" workbookViewId="0">
      <selection activeCell="I13" sqref="I13:I33"/>
    </sheetView>
  </sheetViews>
  <sheetFormatPr defaultColWidth="9" defaultRowHeight="13.5"/>
  <cols>
    <col min="1" max="1" width="5.125" style="1" customWidth="1"/>
    <col min="2" max="2" width="7.125" style="1" customWidth="1"/>
    <col min="3" max="3" width="9" style="1" customWidth="1"/>
    <col min="4" max="4" width="16.625" style="1" customWidth="1"/>
    <col min="5" max="5" width="13.9333333333333" style="1" customWidth="1"/>
    <col min="6" max="6" width="14.625" style="1" customWidth="1"/>
    <col min="7" max="7" width="10" style="1" customWidth="1"/>
    <col min="8" max="8" width="10.375" style="6" customWidth="1"/>
    <col min="9" max="9" width="5.75" style="1" customWidth="1"/>
    <col min="10" max="10" width="10.625" style="1" customWidth="1"/>
    <col min="11" max="16377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19" customHeight="1" spans="1:10">
      <c r="A3" s="9" t="s">
        <v>2</v>
      </c>
      <c r="B3" s="10"/>
      <c r="C3" s="9" t="s">
        <v>180</v>
      </c>
      <c r="D3" s="10"/>
      <c r="E3" s="10"/>
      <c r="F3" s="11"/>
      <c r="G3" s="12" t="s">
        <v>4</v>
      </c>
      <c r="H3" s="12">
        <v>100</v>
      </c>
      <c r="I3" s="26" t="s">
        <v>5</v>
      </c>
      <c r="J3" s="71" t="s">
        <v>6</v>
      </c>
    </row>
    <row r="4" s="2" customFormat="1" ht="19" customHeight="1" spans="1:10">
      <c r="A4" s="9" t="s">
        <v>7</v>
      </c>
      <c r="B4" s="10"/>
      <c r="C4" s="13" t="s">
        <v>181</v>
      </c>
      <c r="D4" s="14"/>
      <c r="E4" s="14"/>
      <c r="F4" s="15"/>
      <c r="G4" s="12" t="s">
        <v>9</v>
      </c>
      <c r="H4" s="10" t="s">
        <v>10</v>
      </c>
      <c r="I4" s="10"/>
      <c r="J4" s="11"/>
    </row>
    <row r="5" s="2" customFormat="1" ht="27" customHeight="1" spans="1:10">
      <c r="A5" s="16" t="s">
        <v>11</v>
      </c>
      <c r="B5" s="17"/>
      <c r="C5" s="18"/>
      <c r="D5" s="63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26" t="s">
        <v>17</v>
      </c>
    </row>
    <row r="6" s="2" customFormat="1" ht="20" customHeight="1" spans="1:10">
      <c r="A6" s="19"/>
      <c r="B6" s="20"/>
      <c r="C6" s="9" t="s">
        <v>18</v>
      </c>
      <c r="D6" s="11"/>
      <c r="E6" s="12">
        <v>30</v>
      </c>
      <c r="F6" s="12">
        <v>30</v>
      </c>
      <c r="G6" s="12">
        <v>30</v>
      </c>
      <c r="H6" s="92">
        <v>100</v>
      </c>
      <c r="I6" s="12">
        <v>10</v>
      </c>
      <c r="J6" s="90">
        <v>10</v>
      </c>
    </row>
    <row r="7" s="2" customFormat="1" ht="20" customHeight="1" spans="1:10">
      <c r="A7" s="19"/>
      <c r="B7" s="20"/>
      <c r="C7" s="9" t="s">
        <v>19</v>
      </c>
      <c r="D7" s="11"/>
      <c r="E7" s="12"/>
      <c r="F7" s="12"/>
      <c r="G7" s="12"/>
      <c r="H7" s="92"/>
      <c r="I7" s="12" t="s">
        <v>21</v>
      </c>
      <c r="J7" s="91" t="s">
        <v>21</v>
      </c>
    </row>
    <row r="8" s="2" customFormat="1" ht="20" customHeight="1" spans="1:10">
      <c r="A8" s="19"/>
      <c r="B8" s="20"/>
      <c r="C8" s="9" t="s">
        <v>20</v>
      </c>
      <c r="D8" s="11"/>
      <c r="E8" s="12">
        <v>30</v>
      </c>
      <c r="F8" s="12">
        <v>30</v>
      </c>
      <c r="G8" s="12">
        <v>30</v>
      </c>
      <c r="H8" s="92">
        <v>100</v>
      </c>
      <c r="I8" s="12" t="s">
        <v>21</v>
      </c>
      <c r="J8" s="91" t="s">
        <v>21</v>
      </c>
    </row>
    <row r="9" s="2" customFormat="1" ht="20" customHeight="1" spans="1:10">
      <c r="A9" s="22"/>
      <c r="B9" s="23"/>
      <c r="C9" s="9" t="s">
        <v>22</v>
      </c>
      <c r="D9" s="11"/>
      <c r="E9" s="12"/>
      <c r="F9" s="12"/>
      <c r="G9" s="12"/>
      <c r="H9" s="12"/>
      <c r="I9" s="12" t="s">
        <v>21</v>
      </c>
      <c r="J9" s="91" t="s">
        <v>21</v>
      </c>
    </row>
    <row r="10" s="2" customFormat="1" ht="20" customHeight="1" spans="1:10">
      <c r="A10" s="16" t="s">
        <v>23</v>
      </c>
      <c r="B10" s="17"/>
      <c r="C10" s="12" t="s">
        <v>24</v>
      </c>
      <c r="D10" s="12"/>
      <c r="E10" s="12"/>
      <c r="F10" s="12"/>
      <c r="G10" s="10" t="s">
        <v>25</v>
      </c>
      <c r="H10" s="10"/>
      <c r="I10" s="10"/>
      <c r="J10" s="11"/>
    </row>
    <row r="11" s="2" customFormat="1" ht="26" customHeight="1" spans="1:10">
      <c r="A11" s="22"/>
      <c r="B11" s="23"/>
      <c r="C11" s="12" t="s">
        <v>182</v>
      </c>
      <c r="D11" s="24"/>
      <c r="E11" s="24"/>
      <c r="F11" s="24"/>
      <c r="G11" s="10" t="s">
        <v>183</v>
      </c>
      <c r="H11" s="10"/>
      <c r="I11" s="10"/>
      <c r="J11" s="11"/>
    </row>
    <row r="12" s="2" customFormat="1" ht="33" customHeight="1" spans="1:10">
      <c r="A12" s="25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16</v>
      </c>
      <c r="H12" s="26" t="s">
        <v>33</v>
      </c>
      <c r="I12" s="72" t="s">
        <v>17</v>
      </c>
      <c r="J12" s="93" t="s">
        <v>34</v>
      </c>
    </row>
    <row r="13" s="2" customFormat="1" ht="23" customHeight="1" spans="1:10">
      <c r="A13" s="27"/>
      <c r="B13" s="24" t="s">
        <v>35</v>
      </c>
      <c r="C13" s="24" t="s">
        <v>36</v>
      </c>
      <c r="D13" s="12" t="s">
        <v>184</v>
      </c>
      <c r="E13" s="87" t="s">
        <v>185</v>
      </c>
      <c r="F13" s="87" t="s">
        <v>186</v>
      </c>
      <c r="G13" s="24">
        <v>15</v>
      </c>
      <c r="H13" s="68">
        <v>1</v>
      </c>
      <c r="I13" s="12">
        <v>15</v>
      </c>
      <c r="J13" s="12"/>
    </row>
    <row r="14" s="2" customFormat="1" ht="16" customHeight="1" spans="1:10">
      <c r="A14" s="27"/>
      <c r="B14" s="50"/>
      <c r="C14" s="50"/>
      <c r="D14" s="12" t="s">
        <v>187</v>
      </c>
      <c r="E14" s="87" t="s">
        <v>188</v>
      </c>
      <c r="F14" s="87" t="s">
        <v>186</v>
      </c>
      <c r="G14" s="50"/>
      <c r="H14" s="69"/>
      <c r="I14" s="12"/>
      <c r="J14" s="12"/>
    </row>
    <row r="15" s="2" customFormat="1" ht="19" customHeight="1" spans="1:10">
      <c r="A15" s="27"/>
      <c r="B15" s="50"/>
      <c r="C15" s="50"/>
      <c r="D15" s="12" t="s">
        <v>189</v>
      </c>
      <c r="E15" s="87" t="s">
        <v>190</v>
      </c>
      <c r="F15" s="87" t="s">
        <v>191</v>
      </c>
      <c r="G15" s="50"/>
      <c r="H15" s="69"/>
      <c r="I15" s="12"/>
      <c r="J15" s="12"/>
    </row>
    <row r="16" s="2" customFormat="1" ht="17" customHeight="1" spans="1:10">
      <c r="A16" s="27"/>
      <c r="B16" s="50"/>
      <c r="C16" s="50"/>
      <c r="D16" s="12" t="s">
        <v>192</v>
      </c>
      <c r="E16" s="87" t="s">
        <v>193</v>
      </c>
      <c r="F16" s="87" t="s">
        <v>194</v>
      </c>
      <c r="G16" s="50"/>
      <c r="H16" s="69"/>
      <c r="I16" s="12"/>
      <c r="J16" s="12"/>
    </row>
    <row r="17" s="2" customFormat="1" ht="15" customHeight="1" spans="1:10">
      <c r="A17" s="27"/>
      <c r="B17" s="50"/>
      <c r="C17" s="50"/>
      <c r="D17" s="12" t="s">
        <v>195</v>
      </c>
      <c r="E17" s="87" t="s">
        <v>196</v>
      </c>
      <c r="F17" s="87" t="s">
        <v>197</v>
      </c>
      <c r="G17" s="50"/>
      <c r="H17" s="69"/>
      <c r="I17" s="12"/>
      <c r="J17" s="12"/>
    </row>
    <row r="18" s="2" customFormat="1" ht="18" customHeight="1" spans="1:10">
      <c r="A18" s="27"/>
      <c r="B18" s="50"/>
      <c r="C18" s="50"/>
      <c r="D18" s="12" t="s">
        <v>198</v>
      </c>
      <c r="E18" s="87" t="s">
        <v>199</v>
      </c>
      <c r="F18" s="87" t="s">
        <v>200</v>
      </c>
      <c r="G18" s="50"/>
      <c r="H18" s="69"/>
      <c r="I18" s="12"/>
      <c r="J18" s="12"/>
    </row>
    <row r="19" s="2" customFormat="1" ht="23" customHeight="1" spans="1:10">
      <c r="A19" s="27"/>
      <c r="B19" s="50"/>
      <c r="C19" s="50"/>
      <c r="D19" s="12" t="s">
        <v>201</v>
      </c>
      <c r="E19" s="87" t="s">
        <v>202</v>
      </c>
      <c r="F19" s="87" t="s">
        <v>203</v>
      </c>
      <c r="G19" s="52"/>
      <c r="H19" s="77"/>
      <c r="I19" s="12"/>
      <c r="J19" s="12"/>
    </row>
    <row r="20" s="2" customFormat="1" ht="27" customHeight="1" spans="1:10">
      <c r="A20" s="27"/>
      <c r="B20" s="50"/>
      <c r="C20" s="12" t="s">
        <v>90</v>
      </c>
      <c r="D20" s="36" t="s">
        <v>204</v>
      </c>
      <c r="E20" s="55" t="s">
        <v>92</v>
      </c>
      <c r="F20" s="55" t="s">
        <v>92</v>
      </c>
      <c r="G20" s="12">
        <v>10</v>
      </c>
      <c r="H20" s="21">
        <v>1</v>
      </c>
      <c r="I20" s="12">
        <v>10</v>
      </c>
      <c r="J20" s="12"/>
    </row>
    <row r="21" s="2" customFormat="1" ht="19" customHeight="1" spans="1:10">
      <c r="A21" s="27"/>
      <c r="B21" s="50"/>
      <c r="C21" s="12" t="s">
        <v>93</v>
      </c>
      <c r="D21" s="36" t="s">
        <v>205</v>
      </c>
      <c r="E21" s="55" t="s">
        <v>92</v>
      </c>
      <c r="F21" s="55" t="s">
        <v>92</v>
      </c>
      <c r="G21" s="12">
        <v>10</v>
      </c>
      <c r="H21" s="21">
        <v>1</v>
      </c>
      <c r="I21" s="12">
        <v>10</v>
      </c>
      <c r="J21" s="12"/>
    </row>
    <row r="22" s="2" customFormat="1" ht="19" customHeight="1" spans="1:10">
      <c r="A22" s="27"/>
      <c r="B22" s="50"/>
      <c r="C22" s="24" t="s">
        <v>95</v>
      </c>
      <c r="D22" s="12" t="s">
        <v>184</v>
      </c>
      <c r="E22" s="87" t="s">
        <v>206</v>
      </c>
      <c r="F22" s="55" t="s">
        <v>207</v>
      </c>
      <c r="G22" s="24">
        <v>15</v>
      </c>
      <c r="H22" s="68">
        <v>1</v>
      </c>
      <c r="I22" s="12">
        <v>15</v>
      </c>
      <c r="J22" s="12"/>
    </row>
    <row r="23" s="2" customFormat="1" ht="20" customHeight="1" spans="1:10">
      <c r="A23" s="27"/>
      <c r="B23" s="50"/>
      <c r="C23" s="50"/>
      <c r="D23" s="12" t="s">
        <v>187</v>
      </c>
      <c r="E23" s="87" t="s">
        <v>208</v>
      </c>
      <c r="F23" s="55" t="s">
        <v>209</v>
      </c>
      <c r="G23" s="50"/>
      <c r="H23" s="69"/>
      <c r="I23" s="12"/>
      <c r="J23" s="12"/>
    </row>
    <row r="24" s="2" customFormat="1" ht="21" customHeight="1" spans="1:10">
      <c r="A24" s="27"/>
      <c r="B24" s="50"/>
      <c r="C24" s="50"/>
      <c r="D24" s="12" t="s">
        <v>189</v>
      </c>
      <c r="E24" s="87" t="s">
        <v>210</v>
      </c>
      <c r="F24" s="55" t="s">
        <v>211</v>
      </c>
      <c r="G24" s="50"/>
      <c r="H24" s="69"/>
      <c r="I24" s="12"/>
      <c r="J24" s="12"/>
    </row>
    <row r="25" s="2" customFormat="1" ht="20" customHeight="1" spans="1:10">
      <c r="A25" s="27"/>
      <c r="B25" s="50"/>
      <c r="C25" s="50"/>
      <c r="D25" s="12" t="s">
        <v>192</v>
      </c>
      <c r="E25" s="87" t="s">
        <v>212</v>
      </c>
      <c r="F25" s="55" t="s">
        <v>213</v>
      </c>
      <c r="G25" s="50"/>
      <c r="H25" s="69"/>
      <c r="I25" s="12"/>
      <c r="J25" s="12"/>
    </row>
    <row r="26" s="2" customFormat="1" ht="15" customHeight="1" spans="1:10">
      <c r="A26" s="27"/>
      <c r="B26" s="50"/>
      <c r="C26" s="50"/>
      <c r="D26" s="12" t="s">
        <v>195</v>
      </c>
      <c r="E26" s="87" t="s">
        <v>214</v>
      </c>
      <c r="F26" s="55" t="s">
        <v>215</v>
      </c>
      <c r="G26" s="50"/>
      <c r="H26" s="69"/>
      <c r="I26" s="12"/>
      <c r="J26" s="12"/>
    </row>
    <row r="27" s="2" customFormat="1" ht="19" customHeight="1" spans="1:10">
      <c r="A27" s="27"/>
      <c r="B27" s="50"/>
      <c r="C27" s="50"/>
      <c r="D27" s="12" t="s">
        <v>198</v>
      </c>
      <c r="E27" s="87" t="s">
        <v>216</v>
      </c>
      <c r="F27" s="55" t="s">
        <v>217</v>
      </c>
      <c r="G27" s="50"/>
      <c r="H27" s="69"/>
      <c r="I27" s="12"/>
      <c r="J27" s="12"/>
    </row>
    <row r="28" s="2" customFormat="1" ht="19" customHeight="1" spans="1:10">
      <c r="A28" s="27"/>
      <c r="B28" s="50"/>
      <c r="C28" s="50"/>
      <c r="D28" s="12" t="s">
        <v>218</v>
      </c>
      <c r="E28" s="87" t="s">
        <v>219</v>
      </c>
      <c r="F28" s="55" t="s">
        <v>220</v>
      </c>
      <c r="G28" s="50"/>
      <c r="H28" s="69"/>
      <c r="I28" s="12"/>
      <c r="J28" s="12"/>
    </row>
    <row r="29" s="2" customFormat="1" ht="19" customHeight="1" spans="1:10">
      <c r="A29" s="27"/>
      <c r="B29" s="50"/>
      <c r="C29" s="50"/>
      <c r="D29" s="12" t="s">
        <v>221</v>
      </c>
      <c r="E29" s="87" t="s">
        <v>222</v>
      </c>
      <c r="F29" s="55" t="s">
        <v>223</v>
      </c>
      <c r="G29" s="50"/>
      <c r="H29" s="69"/>
      <c r="I29" s="12"/>
      <c r="J29" s="12"/>
    </row>
    <row r="30" s="2" customFormat="1" ht="39" customHeight="1" spans="1:10">
      <c r="A30" s="27"/>
      <c r="B30" s="50"/>
      <c r="C30" s="52"/>
      <c r="D30" s="12" t="s">
        <v>224</v>
      </c>
      <c r="E30" s="87" t="s">
        <v>225</v>
      </c>
      <c r="F30" s="87" t="s">
        <v>226</v>
      </c>
      <c r="G30" s="50"/>
      <c r="H30" s="77"/>
      <c r="I30" s="12"/>
      <c r="J30" s="12"/>
    </row>
    <row r="31" s="2" customFormat="1" ht="19" customHeight="1" spans="1:10">
      <c r="A31" s="27"/>
      <c r="B31" s="12" t="s">
        <v>130</v>
      </c>
      <c r="C31" s="12" t="s">
        <v>227</v>
      </c>
      <c r="D31" s="12" t="s">
        <v>228</v>
      </c>
      <c r="E31" s="55" t="s">
        <v>229</v>
      </c>
      <c r="F31" s="55" t="s">
        <v>230</v>
      </c>
      <c r="G31" s="12">
        <v>15</v>
      </c>
      <c r="H31" s="21">
        <v>1</v>
      </c>
      <c r="I31" s="12">
        <v>15</v>
      </c>
      <c r="J31" s="12"/>
    </row>
    <row r="32" s="2" customFormat="1" ht="19" customHeight="1" spans="1:10">
      <c r="A32" s="27"/>
      <c r="B32" s="12"/>
      <c r="C32" s="24" t="s">
        <v>131</v>
      </c>
      <c r="D32" s="12" t="s">
        <v>132</v>
      </c>
      <c r="E32" s="55" t="s">
        <v>231</v>
      </c>
      <c r="F32" s="55" t="s">
        <v>232</v>
      </c>
      <c r="G32" s="24">
        <v>15</v>
      </c>
      <c r="H32" s="21">
        <v>1</v>
      </c>
      <c r="I32" s="24">
        <v>15</v>
      </c>
      <c r="J32" s="12"/>
    </row>
    <row r="33" s="2" customFormat="1" ht="30" customHeight="1" spans="1:10">
      <c r="A33" s="27"/>
      <c r="B33" s="12" t="s">
        <v>138</v>
      </c>
      <c r="C33" s="24" t="s">
        <v>139</v>
      </c>
      <c r="D33" s="12" t="s">
        <v>140</v>
      </c>
      <c r="E33" s="55" t="s">
        <v>141</v>
      </c>
      <c r="F33" s="55" t="s">
        <v>142</v>
      </c>
      <c r="G33" s="12">
        <v>10</v>
      </c>
      <c r="H33" s="21">
        <v>1</v>
      </c>
      <c r="I33" s="12">
        <v>10</v>
      </c>
      <c r="J33" s="12"/>
    </row>
    <row r="34" s="2" customFormat="1" ht="30" customHeight="1" spans="1:10">
      <c r="A34" s="37" t="s">
        <v>143</v>
      </c>
      <c r="B34" s="38"/>
      <c r="C34" s="40" t="s">
        <v>233</v>
      </c>
      <c r="D34" s="41"/>
      <c r="E34" s="41"/>
      <c r="F34" s="41"/>
      <c r="G34" s="40"/>
      <c r="H34" s="39"/>
      <c r="I34" s="40"/>
      <c r="J34" s="40"/>
    </row>
    <row r="35" customFormat="1" ht="24" customHeight="1" spans="1:10">
      <c r="A35" s="37" t="s">
        <v>145</v>
      </c>
      <c r="B35" s="38"/>
      <c r="C35" s="40"/>
      <c r="D35" s="41"/>
      <c r="E35" s="41"/>
      <c r="F35" s="41"/>
      <c r="G35" s="40"/>
      <c r="H35" s="39"/>
      <c r="I35" s="40"/>
      <c r="J35" s="40"/>
    </row>
    <row r="36" customFormat="1" ht="24" customHeight="1" spans="1:10">
      <c r="A36" s="37" t="s">
        <v>146</v>
      </c>
      <c r="B36" s="38"/>
      <c r="C36" s="40"/>
      <c r="D36" s="41"/>
      <c r="E36" s="41"/>
      <c r="F36" s="41"/>
      <c r="G36" s="40"/>
      <c r="H36" s="39"/>
      <c r="I36" s="40"/>
      <c r="J36" s="40"/>
    </row>
    <row r="37" s="4" customFormat="1" ht="21" customHeight="1" spans="1:10">
      <c r="A37" s="42" t="s">
        <v>147</v>
      </c>
      <c r="B37" s="42"/>
      <c r="C37" s="43" t="s">
        <v>148</v>
      </c>
      <c r="D37" s="43"/>
      <c r="E37" s="43"/>
      <c r="F37" s="43"/>
      <c r="G37" s="43" t="s">
        <v>149</v>
      </c>
      <c r="H37" s="45">
        <v>13883162603</v>
      </c>
      <c r="I37" s="45"/>
      <c r="J37" s="45"/>
    </row>
    <row r="38" s="4" customFormat="1" ht="9" customHeight="1" spans="1:10">
      <c r="A38" s="42"/>
      <c r="B38" s="42"/>
      <c r="C38" s="46"/>
      <c r="D38" s="46"/>
      <c r="E38" s="46"/>
      <c r="F38" s="46"/>
      <c r="G38" s="46"/>
      <c r="H38" s="46"/>
      <c r="I38" s="46"/>
      <c r="J38" s="46"/>
    </row>
  </sheetData>
  <mergeCells count="3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34:B34"/>
    <mergeCell ref="C34:J34"/>
    <mergeCell ref="A35:B35"/>
    <mergeCell ref="C35:J35"/>
    <mergeCell ref="A36:B36"/>
    <mergeCell ref="C36:J36"/>
    <mergeCell ref="A37:B37"/>
    <mergeCell ref="H37:J37"/>
    <mergeCell ref="A12:A33"/>
    <mergeCell ref="B13:B30"/>
    <mergeCell ref="B31:B32"/>
    <mergeCell ref="C13:C19"/>
    <mergeCell ref="C22:C30"/>
    <mergeCell ref="G13:G19"/>
    <mergeCell ref="G22:G30"/>
    <mergeCell ref="H13:H19"/>
    <mergeCell ref="H22:H30"/>
    <mergeCell ref="I13:I19"/>
    <mergeCell ref="I22:I30"/>
    <mergeCell ref="A5:B9"/>
    <mergeCell ref="A10:B11"/>
  </mergeCells>
  <printOptions horizontalCentered="1"/>
  <pageMargins left="0" right="0" top="1" bottom="1" header="0.511805555555556" footer="0.511805555555556"/>
  <pageSetup paperSize="9" scale="87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5"/>
  <sheetViews>
    <sheetView workbookViewId="0">
      <selection activeCell="I14" sqref="I14:I20"/>
    </sheetView>
  </sheetViews>
  <sheetFormatPr defaultColWidth="9" defaultRowHeight="13.5"/>
  <cols>
    <col min="1" max="1" width="5.125" style="1" customWidth="1"/>
    <col min="2" max="2" width="6.125" style="1" customWidth="1"/>
    <col min="3" max="3" width="12" style="1" customWidth="1"/>
    <col min="4" max="4" width="14.375" style="1" customWidth="1"/>
    <col min="5" max="5" width="13.125" style="1" customWidth="1"/>
    <col min="6" max="6" width="11.25" style="1" customWidth="1"/>
    <col min="7" max="7" width="10" style="1" customWidth="1"/>
    <col min="8" max="8" width="10.375" style="6" customWidth="1"/>
    <col min="9" max="9" width="5.75" style="1" customWidth="1"/>
    <col min="10" max="10" width="12.875" style="1" customWidth="1"/>
    <col min="11" max="16377" width="9" style="1"/>
  </cols>
  <sheetData>
    <row r="1" s="1" customFormat="1" ht="16" customHeight="1" spans="1:1638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XEX1"/>
      <c r="XEY1"/>
      <c r="XEZ1"/>
      <c r="XFA1"/>
      <c r="XFB1"/>
      <c r="XFC1"/>
      <c r="XFD1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234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235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8.5</v>
      </c>
      <c r="F7" s="12">
        <v>8.5</v>
      </c>
      <c r="G7" s="12">
        <v>8.5</v>
      </c>
      <c r="H7" s="88">
        <v>100</v>
      </c>
      <c r="I7" s="12">
        <v>10</v>
      </c>
      <c r="J7" s="90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8.5</v>
      </c>
      <c r="F8" s="12">
        <v>8.5</v>
      </c>
      <c r="G8" s="12">
        <v>8.5</v>
      </c>
      <c r="H8" s="89">
        <v>100</v>
      </c>
      <c r="I8" s="12" t="s">
        <v>21</v>
      </c>
      <c r="J8" s="91" t="s">
        <v>21</v>
      </c>
    </row>
    <row r="9" s="2" customFormat="1" ht="20" customHeight="1" spans="1:10">
      <c r="A9" s="19"/>
      <c r="B9" s="20"/>
      <c r="C9" s="9" t="s">
        <v>20</v>
      </c>
      <c r="D9" s="11"/>
      <c r="F9" s="71"/>
      <c r="G9" s="71"/>
      <c r="I9" s="12" t="s">
        <v>21</v>
      </c>
      <c r="J9" s="91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91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32" customHeight="1" spans="1:10">
      <c r="A12" s="22"/>
      <c r="B12" s="23"/>
      <c r="C12" s="12" t="s">
        <v>236</v>
      </c>
      <c r="D12" s="24"/>
      <c r="E12" s="24"/>
      <c r="F12" s="24"/>
      <c r="G12" s="10" t="s">
        <v>237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35" customHeight="1" spans="1:10">
      <c r="A14" s="27"/>
      <c r="B14" s="12" t="s">
        <v>35</v>
      </c>
      <c r="C14" s="24" t="s">
        <v>36</v>
      </c>
      <c r="D14" s="12" t="s">
        <v>238</v>
      </c>
      <c r="E14" s="55" t="s">
        <v>239</v>
      </c>
      <c r="F14" s="55" t="s">
        <v>240</v>
      </c>
      <c r="G14" s="12">
        <v>20</v>
      </c>
      <c r="H14" s="21">
        <v>1</v>
      </c>
      <c r="I14" s="12">
        <v>20</v>
      </c>
      <c r="J14" s="12"/>
    </row>
    <row r="15" s="2" customFormat="1" ht="35" customHeight="1" spans="1:10">
      <c r="A15" s="27"/>
      <c r="B15" s="12"/>
      <c r="C15" s="12" t="s">
        <v>90</v>
      </c>
      <c r="D15" s="12" t="s">
        <v>241</v>
      </c>
      <c r="E15" s="55" t="s">
        <v>242</v>
      </c>
      <c r="F15" s="55" t="s">
        <v>92</v>
      </c>
      <c r="G15" s="12">
        <v>15</v>
      </c>
      <c r="H15" s="21">
        <v>1</v>
      </c>
      <c r="I15" s="12">
        <v>15</v>
      </c>
      <c r="J15" s="12"/>
    </row>
    <row r="16" s="2" customFormat="1" ht="35" customHeight="1" spans="1:10">
      <c r="A16" s="27"/>
      <c r="B16" s="12"/>
      <c r="C16" s="12" t="s">
        <v>95</v>
      </c>
      <c r="D16" s="12" t="s">
        <v>243</v>
      </c>
      <c r="E16" s="55" t="s">
        <v>244</v>
      </c>
      <c r="F16" s="55" t="s">
        <v>245</v>
      </c>
      <c r="G16" s="12">
        <v>15</v>
      </c>
      <c r="H16" s="21">
        <v>1</v>
      </c>
      <c r="I16" s="12">
        <v>15</v>
      </c>
      <c r="J16" s="12"/>
    </row>
    <row r="17" s="2" customFormat="1" ht="35" customHeight="1" spans="1:10">
      <c r="A17" s="27"/>
      <c r="B17" s="12" t="s">
        <v>130</v>
      </c>
      <c r="C17" s="24" t="s">
        <v>131</v>
      </c>
      <c r="D17" s="12" t="s">
        <v>246</v>
      </c>
      <c r="E17" s="55" t="s">
        <v>239</v>
      </c>
      <c r="F17" s="55" t="s">
        <v>240</v>
      </c>
      <c r="G17" s="24">
        <v>10</v>
      </c>
      <c r="H17" s="21">
        <v>1</v>
      </c>
      <c r="I17" s="24">
        <v>10</v>
      </c>
      <c r="J17" s="12"/>
    </row>
    <row r="18" s="2" customFormat="1" ht="35" customHeight="1" spans="1:10">
      <c r="A18" s="27"/>
      <c r="B18" s="12"/>
      <c r="C18" s="12" t="s">
        <v>247</v>
      </c>
      <c r="D18" s="12" t="s">
        <v>248</v>
      </c>
      <c r="E18" s="55" t="s">
        <v>239</v>
      </c>
      <c r="F18" s="55" t="s">
        <v>240</v>
      </c>
      <c r="G18" s="12">
        <v>10</v>
      </c>
      <c r="H18" s="21">
        <v>1</v>
      </c>
      <c r="I18" s="12">
        <v>10</v>
      </c>
      <c r="J18" s="12"/>
    </row>
    <row r="19" s="2" customFormat="1" ht="35" customHeight="1" spans="1:10">
      <c r="A19" s="27"/>
      <c r="B19" s="12"/>
      <c r="C19" s="12" t="s">
        <v>172</v>
      </c>
      <c r="D19" s="12" t="s">
        <v>249</v>
      </c>
      <c r="E19" s="55" t="s">
        <v>242</v>
      </c>
      <c r="F19" s="55" t="s">
        <v>92</v>
      </c>
      <c r="G19" s="12">
        <v>10</v>
      </c>
      <c r="H19" s="21">
        <v>1</v>
      </c>
      <c r="I19" s="12">
        <v>10</v>
      </c>
      <c r="J19" s="12"/>
    </row>
    <row r="20" s="2" customFormat="1" ht="35" customHeight="1" spans="1:10">
      <c r="A20" s="27"/>
      <c r="B20" s="50" t="s">
        <v>138</v>
      </c>
      <c r="C20" s="24" t="s">
        <v>139</v>
      </c>
      <c r="D20" s="12" t="s">
        <v>140</v>
      </c>
      <c r="E20" s="55" t="s">
        <v>141</v>
      </c>
      <c r="F20" s="55" t="s">
        <v>142</v>
      </c>
      <c r="G20" s="12">
        <v>10</v>
      </c>
      <c r="H20" s="21">
        <v>1</v>
      </c>
      <c r="I20" s="12">
        <v>10</v>
      </c>
      <c r="J20" s="12"/>
    </row>
    <row r="21" s="2" customFormat="1" ht="23" customHeight="1" spans="1:10">
      <c r="A21" s="37" t="s">
        <v>143</v>
      </c>
      <c r="B21" s="38"/>
      <c r="C21" s="40" t="s">
        <v>250</v>
      </c>
      <c r="D21" s="41"/>
      <c r="E21" s="41"/>
      <c r="F21" s="41"/>
      <c r="G21" s="40"/>
      <c r="H21" s="39"/>
      <c r="I21" s="40"/>
      <c r="J21" s="40"/>
    </row>
    <row r="22" customFormat="1" ht="43" customHeight="1" spans="1:10">
      <c r="A22" s="37" t="s">
        <v>145</v>
      </c>
      <c r="B22" s="38"/>
      <c r="C22" s="40"/>
      <c r="D22" s="41"/>
      <c r="E22" s="41"/>
      <c r="F22" s="41"/>
      <c r="G22" s="40"/>
      <c r="H22" s="39"/>
      <c r="I22" s="40"/>
      <c r="J22" s="40"/>
    </row>
    <row r="23" customFormat="1" ht="43" customHeight="1" spans="1:10">
      <c r="A23" s="37" t="s">
        <v>146</v>
      </c>
      <c r="B23" s="38"/>
      <c r="C23" s="40"/>
      <c r="D23" s="41"/>
      <c r="E23" s="41"/>
      <c r="F23" s="41"/>
      <c r="G23" s="40"/>
      <c r="H23" s="39"/>
      <c r="I23" s="40"/>
      <c r="J23" s="40"/>
    </row>
    <row r="24" s="4" customFormat="1" ht="21" customHeight="1" spans="1:10">
      <c r="A24" s="42" t="s">
        <v>147</v>
      </c>
      <c r="B24" s="42"/>
      <c r="C24" s="43" t="s">
        <v>251</v>
      </c>
      <c r="D24" s="43"/>
      <c r="E24" s="43"/>
      <c r="F24" s="43"/>
      <c r="G24" s="43" t="s">
        <v>149</v>
      </c>
      <c r="H24" s="45">
        <v>13896730555</v>
      </c>
      <c r="I24" s="45"/>
      <c r="J24" s="43"/>
    </row>
    <row r="25" s="4" customFormat="1" ht="9" customHeight="1" spans="1:10">
      <c r="A25" s="42"/>
      <c r="B25" s="42"/>
      <c r="C25" s="46"/>
      <c r="D25" s="46"/>
      <c r="E25" s="46"/>
      <c r="F25" s="46"/>
      <c r="G25" s="46"/>
      <c r="H25" s="46"/>
      <c r="I25" s="46"/>
      <c r="J25" s="46"/>
    </row>
  </sheetData>
  <mergeCells count="30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C22:J22"/>
    <mergeCell ref="A23:B23"/>
    <mergeCell ref="C23:J23"/>
    <mergeCell ref="A24:B24"/>
    <mergeCell ref="H24:I24"/>
    <mergeCell ref="A13:A20"/>
    <mergeCell ref="B14:B16"/>
    <mergeCell ref="B17:B19"/>
    <mergeCell ref="A6:B10"/>
    <mergeCell ref="A11:B12"/>
  </mergeCells>
  <pageMargins left="0.751388888888889" right="0.751388888888889" top="1" bottom="1" header="0.511805555555556" footer="0.511805555555556"/>
  <pageSetup paperSize="9" scale="87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I14" sqref="I14:I20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3.125" style="1" customWidth="1"/>
    <col min="5" max="5" width="11.75" style="1" customWidth="1"/>
    <col min="6" max="6" width="10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ht="1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252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253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90</v>
      </c>
      <c r="F7" s="12">
        <v>90</v>
      </c>
      <c r="G7" s="12">
        <v>90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90</v>
      </c>
      <c r="F8" s="12">
        <v>90</v>
      </c>
      <c r="G8" s="12">
        <v>90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26</v>
      </c>
      <c r="D12" s="24"/>
      <c r="E12" s="24"/>
      <c r="F12" s="24"/>
      <c r="G12" s="10" t="s">
        <v>26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12" t="s">
        <v>36</v>
      </c>
      <c r="D14" s="12" t="s">
        <v>254</v>
      </c>
      <c r="E14" s="55" t="s">
        <v>255</v>
      </c>
      <c r="F14" s="55" t="s">
        <v>256</v>
      </c>
      <c r="G14" s="12">
        <v>20</v>
      </c>
      <c r="H14" s="21">
        <v>1</v>
      </c>
      <c r="I14" s="12">
        <v>20</v>
      </c>
      <c r="J14" s="12"/>
    </row>
    <row r="15" s="2" customFormat="1" ht="28" customHeight="1" spans="1:10">
      <c r="A15" s="27"/>
      <c r="B15" s="50"/>
      <c r="C15" s="12" t="s">
        <v>90</v>
      </c>
      <c r="D15" s="12" t="s">
        <v>257</v>
      </c>
      <c r="E15" s="70" t="s">
        <v>92</v>
      </c>
      <c r="F15" s="55" t="s">
        <v>92</v>
      </c>
      <c r="G15" s="12">
        <v>10</v>
      </c>
      <c r="H15" s="21">
        <v>1</v>
      </c>
      <c r="I15" s="12">
        <v>10</v>
      </c>
      <c r="J15" s="12"/>
    </row>
    <row r="16" s="2" customFormat="1" ht="26" customHeight="1" spans="1:10">
      <c r="A16" s="27"/>
      <c r="B16" s="50"/>
      <c r="C16" s="12" t="s">
        <v>93</v>
      </c>
      <c r="D16" s="12" t="s">
        <v>258</v>
      </c>
      <c r="E16" s="70" t="s">
        <v>92</v>
      </c>
      <c r="F16" s="55" t="s">
        <v>92</v>
      </c>
      <c r="G16" s="12">
        <v>10</v>
      </c>
      <c r="H16" s="21">
        <v>1</v>
      </c>
      <c r="I16" s="12">
        <v>10</v>
      </c>
      <c r="J16" s="12"/>
    </row>
    <row r="17" s="2" customFormat="1" ht="22" customHeight="1" spans="1:10">
      <c r="A17" s="27"/>
      <c r="B17" s="52"/>
      <c r="C17" s="12" t="s">
        <v>95</v>
      </c>
      <c r="D17" s="12" t="s">
        <v>259</v>
      </c>
      <c r="E17" s="26" t="s">
        <v>260</v>
      </c>
      <c r="F17" s="55" t="s">
        <v>261</v>
      </c>
      <c r="G17" s="12">
        <v>10</v>
      </c>
      <c r="H17" s="21">
        <v>1</v>
      </c>
      <c r="I17" s="12">
        <v>10</v>
      </c>
      <c r="J17" s="12"/>
    </row>
    <row r="18" s="2" customFormat="1" ht="27" customHeight="1" spans="1:10">
      <c r="A18" s="27"/>
      <c r="B18" s="50" t="s">
        <v>130</v>
      </c>
      <c r="C18" s="12" t="s">
        <v>131</v>
      </c>
      <c r="D18" s="12" t="s">
        <v>262</v>
      </c>
      <c r="E18" s="26" t="s">
        <v>263</v>
      </c>
      <c r="F18" s="55" t="s">
        <v>264</v>
      </c>
      <c r="G18" s="76">
        <v>15</v>
      </c>
      <c r="H18" s="21">
        <v>1</v>
      </c>
      <c r="I18" s="12">
        <v>15</v>
      </c>
      <c r="J18" s="12"/>
    </row>
    <row r="19" s="2" customFormat="1" ht="30" customHeight="1" spans="1:10">
      <c r="A19" s="27"/>
      <c r="B19" s="52"/>
      <c r="C19" s="12" t="s">
        <v>172</v>
      </c>
      <c r="D19" s="12" t="s">
        <v>265</v>
      </c>
      <c r="E19" s="26" t="s">
        <v>266</v>
      </c>
      <c r="F19" s="55" t="s">
        <v>267</v>
      </c>
      <c r="G19" s="76">
        <v>15</v>
      </c>
      <c r="H19" s="21">
        <v>1</v>
      </c>
      <c r="I19" s="12">
        <v>15</v>
      </c>
      <c r="J19" s="12"/>
    </row>
    <row r="20" s="2" customFormat="1" ht="27" customHeight="1" spans="1:10">
      <c r="A20" s="27"/>
      <c r="B20" s="50" t="s">
        <v>138</v>
      </c>
      <c r="C20" s="24" t="s">
        <v>139</v>
      </c>
      <c r="D20" s="12" t="s">
        <v>176</v>
      </c>
      <c r="E20" s="26" t="s">
        <v>141</v>
      </c>
      <c r="F20" s="55" t="s">
        <v>142</v>
      </c>
      <c r="G20" s="12">
        <v>10</v>
      </c>
      <c r="H20" s="21">
        <v>1</v>
      </c>
      <c r="I20" s="12">
        <v>10</v>
      </c>
      <c r="J20" s="12"/>
    </row>
    <row r="21" s="2" customFormat="1" ht="23" customHeight="1" spans="1:10">
      <c r="A21" s="37" t="s">
        <v>143</v>
      </c>
      <c r="B21" s="38"/>
      <c r="C21" s="40" t="s">
        <v>177</v>
      </c>
      <c r="D21" s="41"/>
      <c r="E21" s="41"/>
      <c r="F21" s="41"/>
      <c r="G21" s="40"/>
      <c r="H21" s="39"/>
      <c r="I21" s="40"/>
      <c r="J21" s="40"/>
    </row>
    <row r="22" customFormat="1" ht="24" customHeight="1" spans="1:10">
      <c r="A22" s="37" t="s">
        <v>268</v>
      </c>
      <c r="B22" s="38"/>
      <c r="C22" s="40"/>
      <c r="D22" s="41"/>
      <c r="E22" s="41"/>
      <c r="F22" s="41"/>
      <c r="G22" s="40"/>
      <c r="H22" s="39"/>
      <c r="I22" s="40"/>
      <c r="J22" s="40"/>
    </row>
    <row r="23" customFormat="1" ht="24" customHeight="1" spans="1:10">
      <c r="A23" s="37" t="s">
        <v>146</v>
      </c>
      <c r="B23" s="38"/>
      <c r="C23" s="40"/>
      <c r="D23" s="41"/>
      <c r="E23" s="41"/>
      <c r="F23" s="41"/>
      <c r="G23" s="40"/>
      <c r="H23" s="39"/>
      <c r="I23" s="40"/>
      <c r="J23" s="40"/>
    </row>
    <row r="24" s="4" customFormat="1" ht="21" customHeight="1" spans="1:10">
      <c r="A24" s="42" t="s">
        <v>147</v>
      </c>
      <c r="B24" s="42"/>
      <c r="C24" s="43" t="s">
        <v>269</v>
      </c>
      <c r="D24" s="43"/>
      <c r="E24" s="43"/>
      <c r="F24" s="44" t="s">
        <v>149</v>
      </c>
      <c r="G24" s="44"/>
      <c r="H24" s="46">
        <v>15330531629</v>
      </c>
      <c r="I24" s="46"/>
      <c r="J24" s="43"/>
    </row>
    <row r="25" s="4" customFormat="1" ht="9" customHeight="1" spans="1:10">
      <c r="A25" s="42"/>
      <c r="B25" s="42"/>
      <c r="C25" s="46"/>
      <c r="D25" s="46"/>
      <c r="E25" s="46"/>
      <c r="F25" s="46"/>
      <c r="G25" s="46"/>
      <c r="H25" s="46"/>
      <c r="I25" s="46"/>
      <c r="J25" s="46"/>
    </row>
  </sheetData>
  <mergeCells count="31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1:B21"/>
    <mergeCell ref="C21:J21"/>
    <mergeCell ref="A22:B22"/>
    <mergeCell ref="C22:J22"/>
    <mergeCell ref="A23:B23"/>
    <mergeCell ref="C23:J23"/>
    <mergeCell ref="A24:B24"/>
    <mergeCell ref="F24:G24"/>
    <mergeCell ref="H24:I24"/>
    <mergeCell ref="A13:A20"/>
    <mergeCell ref="B14:B17"/>
    <mergeCell ref="B18:B19"/>
    <mergeCell ref="A6:B10"/>
    <mergeCell ref="A11:B12"/>
  </mergeCells>
  <printOptions horizontalCentered="1"/>
  <pageMargins left="0.511805555555556" right="0.511805555555556" top="0.802777777777778" bottom="0.605555555555556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I14" sqref="I14:I21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3.125" style="1" customWidth="1"/>
    <col min="5" max="5" width="11.75" style="1" customWidth="1"/>
    <col min="6" max="6" width="11.8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ht="1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270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253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95</v>
      </c>
      <c r="F7" s="12">
        <v>95</v>
      </c>
      <c r="G7" s="12">
        <v>95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95</v>
      </c>
      <c r="F8" s="12">
        <v>95</v>
      </c>
      <c r="G8" s="12">
        <v>95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48" customHeight="1" spans="1:10">
      <c r="A12" s="22"/>
      <c r="B12" s="23"/>
      <c r="C12" s="12" t="s">
        <v>271</v>
      </c>
      <c r="D12" s="24"/>
      <c r="E12" s="24"/>
      <c r="F12" s="24"/>
      <c r="G12" s="10" t="s">
        <v>271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26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12" t="s">
        <v>36</v>
      </c>
      <c r="D14" s="12" t="s">
        <v>254</v>
      </c>
      <c r="E14" s="55" t="s">
        <v>272</v>
      </c>
      <c r="F14" s="87" t="s">
        <v>273</v>
      </c>
      <c r="G14" s="12">
        <v>20</v>
      </c>
      <c r="H14" s="21">
        <v>1</v>
      </c>
      <c r="I14" s="12">
        <v>20</v>
      </c>
      <c r="J14" s="12"/>
    </row>
    <row r="15" s="2" customFormat="1" ht="28" customHeight="1" spans="1:10">
      <c r="A15" s="27"/>
      <c r="B15" s="50"/>
      <c r="C15" s="12" t="s">
        <v>90</v>
      </c>
      <c r="D15" s="12" t="s">
        <v>257</v>
      </c>
      <c r="E15" s="70" t="s">
        <v>92</v>
      </c>
      <c r="F15" s="87" t="s">
        <v>92</v>
      </c>
      <c r="G15" s="12">
        <v>10</v>
      </c>
      <c r="H15" s="21">
        <v>1</v>
      </c>
      <c r="I15" s="12">
        <v>10</v>
      </c>
      <c r="J15" s="12"/>
    </row>
    <row r="16" s="2" customFormat="1" ht="26" customHeight="1" spans="1:10">
      <c r="A16" s="27"/>
      <c r="B16" s="50"/>
      <c r="C16" s="12" t="s">
        <v>93</v>
      </c>
      <c r="D16" s="12" t="s">
        <v>258</v>
      </c>
      <c r="E16" s="70" t="s">
        <v>92</v>
      </c>
      <c r="F16" s="87" t="s">
        <v>92</v>
      </c>
      <c r="G16" s="12">
        <v>10</v>
      </c>
      <c r="H16" s="21">
        <v>1</v>
      </c>
      <c r="I16" s="12">
        <v>10</v>
      </c>
      <c r="J16" s="12"/>
    </row>
    <row r="17" s="2" customFormat="1" ht="22" customHeight="1" spans="1:10">
      <c r="A17" s="27"/>
      <c r="B17" s="52"/>
      <c r="C17" s="12" t="s">
        <v>95</v>
      </c>
      <c r="D17" s="12" t="s">
        <v>259</v>
      </c>
      <c r="E17" s="26" t="s">
        <v>274</v>
      </c>
      <c r="F17" s="87" t="s">
        <v>275</v>
      </c>
      <c r="G17" s="12">
        <v>10</v>
      </c>
      <c r="H17" s="21">
        <v>1</v>
      </c>
      <c r="I17" s="12">
        <v>10</v>
      </c>
      <c r="J17" s="12"/>
    </row>
    <row r="18" s="2" customFormat="1" ht="27" customHeight="1" spans="1:10">
      <c r="A18" s="27"/>
      <c r="B18" s="50" t="s">
        <v>130</v>
      </c>
      <c r="C18" s="12" t="s">
        <v>131</v>
      </c>
      <c r="D18" s="12" t="s">
        <v>262</v>
      </c>
      <c r="E18" s="26" t="s">
        <v>263</v>
      </c>
      <c r="F18" s="87" t="s">
        <v>264</v>
      </c>
      <c r="G18" s="76">
        <v>10</v>
      </c>
      <c r="H18" s="21">
        <v>1</v>
      </c>
      <c r="I18" s="12">
        <v>10</v>
      </c>
      <c r="J18" s="12"/>
    </row>
    <row r="19" s="2" customFormat="1" ht="27" customHeight="1" spans="1:10">
      <c r="A19" s="27"/>
      <c r="B19" s="50"/>
      <c r="C19" s="24" t="s">
        <v>172</v>
      </c>
      <c r="D19" s="12" t="s">
        <v>276</v>
      </c>
      <c r="E19" s="70" t="s">
        <v>92</v>
      </c>
      <c r="F19" s="70" t="s">
        <v>92</v>
      </c>
      <c r="G19" s="76">
        <v>10</v>
      </c>
      <c r="H19" s="21">
        <v>1</v>
      </c>
      <c r="I19" s="12">
        <v>10</v>
      </c>
      <c r="J19" s="12"/>
    </row>
    <row r="20" s="2" customFormat="1" ht="30" customHeight="1" spans="1:10">
      <c r="A20" s="27"/>
      <c r="B20" s="52"/>
      <c r="C20" s="52"/>
      <c r="D20" s="12" t="s">
        <v>265</v>
      </c>
      <c r="E20" s="26" t="s">
        <v>266</v>
      </c>
      <c r="F20" s="55" t="s">
        <v>267</v>
      </c>
      <c r="G20" s="76">
        <v>10</v>
      </c>
      <c r="H20" s="21">
        <v>1</v>
      </c>
      <c r="I20" s="12">
        <v>10</v>
      </c>
      <c r="J20" s="12"/>
    </row>
    <row r="21" s="2" customFormat="1" ht="27" customHeight="1" spans="1:10">
      <c r="A21" s="27"/>
      <c r="B21" s="50" t="s">
        <v>138</v>
      </c>
      <c r="C21" s="24" t="s">
        <v>139</v>
      </c>
      <c r="D21" s="12" t="s">
        <v>176</v>
      </c>
      <c r="E21" s="26" t="s">
        <v>141</v>
      </c>
      <c r="F21" s="55" t="s">
        <v>142</v>
      </c>
      <c r="G21" s="12">
        <v>10</v>
      </c>
      <c r="H21" s="21">
        <v>1</v>
      </c>
      <c r="I21" s="12">
        <v>10</v>
      </c>
      <c r="J21" s="12"/>
    </row>
    <row r="22" s="2" customFormat="1" ht="23" customHeight="1" spans="1:10">
      <c r="A22" s="37" t="s">
        <v>143</v>
      </c>
      <c r="B22" s="38"/>
      <c r="C22" s="40" t="s">
        <v>177</v>
      </c>
      <c r="D22" s="41"/>
      <c r="E22" s="41"/>
      <c r="F22" s="41"/>
      <c r="G22" s="40"/>
      <c r="H22" s="39"/>
      <c r="I22" s="40"/>
      <c r="J22" s="40"/>
    </row>
    <row r="23" customFormat="1" ht="24" customHeight="1" spans="1:10">
      <c r="A23" s="37" t="s">
        <v>268</v>
      </c>
      <c r="B23" s="38"/>
      <c r="C23" s="40"/>
      <c r="D23" s="41"/>
      <c r="E23" s="41"/>
      <c r="F23" s="41"/>
      <c r="G23" s="40"/>
      <c r="H23" s="39"/>
      <c r="I23" s="40"/>
      <c r="J23" s="40"/>
    </row>
    <row r="24" customFormat="1" ht="24" customHeight="1" spans="1:10">
      <c r="A24" s="37" t="s">
        <v>146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4" customFormat="1" ht="21" customHeight="1" spans="1:10">
      <c r="A25" s="42" t="s">
        <v>147</v>
      </c>
      <c r="B25" s="42"/>
      <c r="C25" s="43" t="s">
        <v>269</v>
      </c>
      <c r="D25" s="43"/>
      <c r="E25" s="43"/>
      <c r="F25" s="44" t="s">
        <v>149</v>
      </c>
      <c r="G25" s="44"/>
      <c r="H25" s="46">
        <v>15330531629</v>
      </c>
      <c r="I25" s="46"/>
      <c r="J25" s="43"/>
    </row>
    <row r="26" s="4" customFormat="1" ht="9" customHeight="1" spans="1:10">
      <c r="A26" s="42"/>
      <c r="B26" s="42"/>
      <c r="C26" s="46"/>
      <c r="D26" s="46"/>
      <c r="E26" s="46"/>
      <c r="F26" s="46"/>
      <c r="G26" s="46"/>
      <c r="H26" s="46"/>
      <c r="I26" s="46"/>
      <c r="J26" s="46"/>
    </row>
  </sheetData>
  <mergeCells count="32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C23:J23"/>
    <mergeCell ref="A24:B24"/>
    <mergeCell ref="C24:J24"/>
    <mergeCell ref="A25:B25"/>
    <mergeCell ref="F25:G25"/>
    <mergeCell ref="H25:I25"/>
    <mergeCell ref="A13:A21"/>
    <mergeCell ref="B14:B17"/>
    <mergeCell ref="B18:B20"/>
    <mergeCell ref="C19:C20"/>
    <mergeCell ref="A6:B10"/>
    <mergeCell ref="A11:B12"/>
  </mergeCells>
  <printOptions horizontalCentered="1"/>
  <pageMargins left="0" right="0" top="0.802777777777778" bottom="0.605555555555556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I14" sqref="I14:I21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3.125" style="1" customWidth="1"/>
    <col min="5" max="5" width="11.75" style="1" customWidth="1"/>
    <col min="6" max="6" width="10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54" width="9" style="1"/>
  </cols>
  <sheetData>
    <row r="1" ht="1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277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253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90</v>
      </c>
      <c r="F7" s="12">
        <v>90</v>
      </c>
      <c r="G7" s="12">
        <v>90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90</v>
      </c>
      <c r="F8" s="12">
        <v>90</v>
      </c>
      <c r="G8" s="12">
        <v>90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60" customHeight="1" spans="1:10">
      <c r="A12" s="22"/>
      <c r="B12" s="23"/>
      <c r="C12" s="12" t="s">
        <v>278</v>
      </c>
      <c r="D12" s="24"/>
      <c r="E12" s="24"/>
      <c r="F12" s="24"/>
      <c r="G12" s="10" t="s">
        <v>279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12" t="s">
        <v>36</v>
      </c>
      <c r="D14" s="12" t="s">
        <v>280</v>
      </c>
      <c r="E14" s="12" t="s">
        <v>281</v>
      </c>
      <c r="F14" s="12" t="s">
        <v>282</v>
      </c>
      <c r="G14" s="12">
        <v>10</v>
      </c>
      <c r="H14" s="21">
        <v>1</v>
      </c>
      <c r="I14" s="12">
        <v>10</v>
      </c>
      <c r="J14" s="12"/>
    </row>
    <row r="15" s="2" customFormat="1" ht="28" customHeight="1" spans="1:10">
      <c r="A15" s="27"/>
      <c r="B15" s="50"/>
      <c r="C15" s="12" t="s">
        <v>90</v>
      </c>
      <c r="D15" s="12" t="s">
        <v>283</v>
      </c>
      <c r="E15" s="70" t="s">
        <v>92</v>
      </c>
      <c r="F15" s="70" t="s">
        <v>92</v>
      </c>
      <c r="G15" s="12">
        <v>10</v>
      </c>
      <c r="H15" s="21">
        <v>1</v>
      </c>
      <c r="I15" s="12">
        <v>10</v>
      </c>
      <c r="J15" s="12"/>
    </row>
    <row r="16" s="2" customFormat="1" ht="28" customHeight="1" spans="1:10">
      <c r="A16" s="27"/>
      <c r="B16" s="50"/>
      <c r="C16" s="24" t="s">
        <v>93</v>
      </c>
      <c r="D16" s="12" t="s">
        <v>284</v>
      </c>
      <c r="E16" s="70" t="s">
        <v>92</v>
      </c>
      <c r="F16" s="70" t="s">
        <v>92</v>
      </c>
      <c r="G16" s="12">
        <v>10</v>
      </c>
      <c r="H16" s="21">
        <v>1</v>
      </c>
      <c r="I16" s="12">
        <v>10</v>
      </c>
      <c r="J16" s="12"/>
    </row>
    <row r="17" s="2" customFormat="1" ht="26" customHeight="1" spans="1:10">
      <c r="A17" s="27"/>
      <c r="B17" s="50"/>
      <c r="C17" s="52"/>
      <c r="D17" s="12" t="s">
        <v>285</v>
      </c>
      <c r="E17" s="55" t="s">
        <v>286</v>
      </c>
      <c r="F17" s="55" t="s">
        <v>287</v>
      </c>
      <c r="G17" s="12">
        <v>10</v>
      </c>
      <c r="H17" s="21">
        <v>1</v>
      </c>
      <c r="I17" s="12">
        <v>10</v>
      </c>
      <c r="J17" s="12"/>
    </row>
    <row r="18" s="2" customFormat="1" ht="22" customHeight="1" spans="1:10">
      <c r="A18" s="27"/>
      <c r="B18" s="52"/>
      <c r="C18" s="12" t="s">
        <v>95</v>
      </c>
      <c r="D18" s="12" t="s">
        <v>288</v>
      </c>
      <c r="E18" s="55" t="s">
        <v>289</v>
      </c>
      <c r="F18" s="55" t="s">
        <v>290</v>
      </c>
      <c r="G18" s="12">
        <v>10</v>
      </c>
      <c r="H18" s="21">
        <v>1</v>
      </c>
      <c r="I18" s="12">
        <v>10</v>
      </c>
      <c r="J18" s="12"/>
    </row>
    <row r="19" s="2" customFormat="1" ht="27" customHeight="1" spans="1:10">
      <c r="A19" s="27"/>
      <c r="B19" s="12" t="s">
        <v>130</v>
      </c>
      <c r="C19" s="12" t="s">
        <v>227</v>
      </c>
      <c r="D19" s="12" t="s">
        <v>291</v>
      </c>
      <c r="E19" s="55" t="s">
        <v>292</v>
      </c>
      <c r="F19" s="70" t="s">
        <v>293</v>
      </c>
      <c r="G19" s="76">
        <v>15</v>
      </c>
      <c r="H19" s="21">
        <v>1</v>
      </c>
      <c r="I19" s="12">
        <v>15</v>
      </c>
      <c r="J19" s="12"/>
    </row>
    <row r="20" s="2" customFormat="1" ht="27" customHeight="1" spans="1:10">
      <c r="A20" s="27"/>
      <c r="B20" s="12"/>
      <c r="C20" s="12" t="s">
        <v>172</v>
      </c>
      <c r="D20" s="12" t="s">
        <v>265</v>
      </c>
      <c r="E20" s="26" t="s">
        <v>266</v>
      </c>
      <c r="F20" s="70" t="s">
        <v>267</v>
      </c>
      <c r="G20" s="76">
        <v>15</v>
      </c>
      <c r="H20" s="21">
        <v>1</v>
      </c>
      <c r="I20" s="12">
        <v>15</v>
      </c>
      <c r="J20" s="12"/>
    </row>
    <row r="21" s="2" customFormat="1" ht="27" customHeight="1" spans="1:10">
      <c r="A21" s="27"/>
      <c r="B21" s="50" t="s">
        <v>138</v>
      </c>
      <c r="C21" s="50" t="s">
        <v>139</v>
      </c>
      <c r="D21" s="12" t="s">
        <v>176</v>
      </c>
      <c r="E21" s="26" t="s">
        <v>141</v>
      </c>
      <c r="F21" s="26" t="s">
        <v>142</v>
      </c>
      <c r="G21" s="12">
        <v>10</v>
      </c>
      <c r="H21" s="21">
        <v>1</v>
      </c>
      <c r="I21" s="12">
        <v>10</v>
      </c>
      <c r="J21" s="12"/>
    </row>
    <row r="22" s="2" customFormat="1" ht="23" customHeight="1" spans="1:10">
      <c r="A22" s="37" t="s">
        <v>143</v>
      </c>
      <c r="B22" s="38"/>
      <c r="C22" s="40" t="s">
        <v>177</v>
      </c>
      <c r="D22" s="41"/>
      <c r="E22" s="41"/>
      <c r="F22" s="41"/>
      <c r="G22" s="40"/>
      <c r="H22" s="39"/>
      <c r="I22" s="40"/>
      <c r="J22" s="40"/>
    </row>
    <row r="23" customFormat="1" ht="24" customHeight="1" spans="1:10">
      <c r="A23" s="37" t="s">
        <v>268</v>
      </c>
      <c r="B23" s="38"/>
      <c r="C23" s="40"/>
      <c r="D23" s="41"/>
      <c r="E23" s="41"/>
      <c r="F23" s="41"/>
      <c r="G23" s="40"/>
      <c r="H23" s="39"/>
      <c r="I23" s="40"/>
      <c r="J23" s="40"/>
    </row>
    <row r="24" customFormat="1" ht="24" customHeight="1" spans="1:10">
      <c r="A24" s="37" t="s">
        <v>146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4" customFormat="1" ht="21" customHeight="1" spans="1:10">
      <c r="A25" s="42" t="s">
        <v>147</v>
      </c>
      <c r="B25" s="42"/>
      <c r="C25" s="43" t="s">
        <v>269</v>
      </c>
      <c r="D25" s="43"/>
      <c r="E25" s="43"/>
      <c r="F25" s="44" t="s">
        <v>149</v>
      </c>
      <c r="G25" s="44"/>
      <c r="H25" s="45">
        <v>15330531629</v>
      </c>
      <c r="I25" s="45"/>
      <c r="J25" s="45"/>
    </row>
    <row r="26" s="4" customFormat="1" ht="9" customHeight="1" spans="1:10">
      <c r="A26" s="42"/>
      <c r="B26" s="42"/>
      <c r="C26" s="46"/>
      <c r="D26" s="46"/>
      <c r="E26" s="46"/>
      <c r="F26" s="46"/>
      <c r="G26" s="46"/>
      <c r="H26" s="46"/>
      <c r="I26" s="46"/>
      <c r="J26" s="46"/>
    </row>
  </sheetData>
  <mergeCells count="32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C23:J23"/>
    <mergeCell ref="A24:B24"/>
    <mergeCell ref="C24:J24"/>
    <mergeCell ref="A25:B25"/>
    <mergeCell ref="F25:G25"/>
    <mergeCell ref="H25:J25"/>
    <mergeCell ref="A13:A21"/>
    <mergeCell ref="B14:B18"/>
    <mergeCell ref="B19:B20"/>
    <mergeCell ref="C16:C17"/>
    <mergeCell ref="A6:B10"/>
    <mergeCell ref="A11:B12"/>
  </mergeCells>
  <printOptions horizontalCentered="1"/>
  <pageMargins left="0.511805555555556" right="0.511805555555556" top="0.802777777777778" bottom="0.605555555555556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I14" sqref="I14:I21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3.125" style="1" customWidth="1"/>
    <col min="5" max="5" width="11.75" style="1" customWidth="1"/>
    <col min="6" max="6" width="10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84" width="9" style="1"/>
  </cols>
  <sheetData>
    <row r="1" s="1" customFormat="1" ht="16" customHeight="1" spans="1:10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="1" customFormat="1" ht="21" customHeight="1" spans="1:10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294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295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90</v>
      </c>
      <c r="F7" s="12">
        <v>90</v>
      </c>
      <c r="G7" s="12">
        <v>90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90</v>
      </c>
      <c r="F8" s="12">
        <v>90</v>
      </c>
      <c r="G8" s="12">
        <v>90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68" customHeight="1" spans="1:10">
      <c r="A12" s="22"/>
      <c r="B12" s="23"/>
      <c r="C12" s="12" t="s">
        <v>296</v>
      </c>
      <c r="D12" s="24"/>
      <c r="E12" s="24"/>
      <c r="F12" s="24"/>
      <c r="G12" s="10" t="s">
        <v>297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12" t="s">
        <v>36</v>
      </c>
      <c r="D14" s="12" t="s">
        <v>280</v>
      </c>
      <c r="E14" s="12" t="s">
        <v>281</v>
      </c>
      <c r="F14" s="12" t="s">
        <v>282</v>
      </c>
      <c r="G14" s="12">
        <v>10</v>
      </c>
      <c r="H14" s="21">
        <v>1</v>
      </c>
      <c r="I14" s="12">
        <v>10</v>
      </c>
      <c r="J14" s="12"/>
    </row>
    <row r="15" s="2" customFormat="1" ht="26" customHeight="1" spans="1:10">
      <c r="A15" s="27"/>
      <c r="B15" s="50"/>
      <c r="C15" s="12" t="s">
        <v>90</v>
      </c>
      <c r="D15" s="12" t="s">
        <v>283</v>
      </c>
      <c r="E15" s="70" t="s">
        <v>92</v>
      </c>
      <c r="F15" s="70" t="s">
        <v>92</v>
      </c>
      <c r="G15" s="12">
        <v>10</v>
      </c>
      <c r="H15" s="21">
        <v>1</v>
      </c>
      <c r="I15" s="12">
        <v>10</v>
      </c>
      <c r="J15" s="12"/>
    </row>
    <row r="16" s="2" customFormat="1" ht="43" customHeight="1" spans="1:10">
      <c r="A16" s="27"/>
      <c r="B16" s="50"/>
      <c r="C16" s="24" t="s">
        <v>93</v>
      </c>
      <c r="D16" s="12" t="s">
        <v>284</v>
      </c>
      <c r="E16" s="70" t="s">
        <v>92</v>
      </c>
      <c r="F16" s="70" t="s">
        <v>92</v>
      </c>
      <c r="G16" s="12">
        <v>10</v>
      </c>
      <c r="H16" s="21">
        <v>1</v>
      </c>
      <c r="I16" s="12">
        <v>10</v>
      </c>
      <c r="J16" s="12"/>
    </row>
    <row r="17" s="2" customFormat="1" ht="28" customHeight="1" spans="1:10">
      <c r="A17" s="27"/>
      <c r="B17" s="52"/>
      <c r="C17" s="12" t="s">
        <v>95</v>
      </c>
      <c r="D17" s="12" t="s">
        <v>285</v>
      </c>
      <c r="E17" s="55" t="s">
        <v>298</v>
      </c>
      <c r="F17" s="55" t="s">
        <v>299</v>
      </c>
      <c r="G17" s="12">
        <v>10</v>
      </c>
      <c r="H17" s="21">
        <v>1</v>
      </c>
      <c r="I17" s="12">
        <v>10</v>
      </c>
      <c r="J17" s="12"/>
    </row>
    <row r="18" s="2" customFormat="1" ht="26" customHeight="1" spans="1:10">
      <c r="A18" s="27"/>
      <c r="B18" s="24" t="s">
        <v>130</v>
      </c>
      <c r="C18" s="12" t="s">
        <v>131</v>
      </c>
      <c r="D18" s="12" t="s">
        <v>288</v>
      </c>
      <c r="E18" s="55" t="s">
        <v>300</v>
      </c>
      <c r="F18" s="55" t="s">
        <v>301</v>
      </c>
      <c r="G18" s="76">
        <v>15</v>
      </c>
      <c r="H18" s="21">
        <v>1</v>
      </c>
      <c r="I18" s="12">
        <v>15</v>
      </c>
      <c r="J18" s="12"/>
    </row>
    <row r="19" s="2" customFormat="1" ht="22" customHeight="1" spans="1:10">
      <c r="A19" s="27"/>
      <c r="B19" s="50"/>
      <c r="C19" s="12" t="s">
        <v>172</v>
      </c>
      <c r="D19" s="12" t="s">
        <v>265</v>
      </c>
      <c r="E19" s="55" t="s">
        <v>302</v>
      </c>
      <c r="F19" s="55" t="s">
        <v>303</v>
      </c>
      <c r="G19" s="76">
        <v>15</v>
      </c>
      <c r="H19" s="21">
        <v>1</v>
      </c>
      <c r="I19" s="12">
        <v>15</v>
      </c>
      <c r="J19" s="12"/>
    </row>
    <row r="20" s="2" customFormat="1" ht="27" customHeight="1" spans="1:10">
      <c r="A20" s="27"/>
      <c r="B20" s="52"/>
      <c r="C20" s="12" t="s">
        <v>227</v>
      </c>
      <c r="D20" s="12" t="s">
        <v>291</v>
      </c>
      <c r="E20" s="26" t="s">
        <v>304</v>
      </c>
      <c r="F20" s="26" t="s">
        <v>304</v>
      </c>
      <c r="G20" s="12">
        <v>10</v>
      </c>
      <c r="H20" s="21">
        <v>1</v>
      </c>
      <c r="I20" s="12">
        <v>10</v>
      </c>
      <c r="J20" s="12"/>
    </row>
    <row r="21" s="2" customFormat="1" ht="27" customHeight="1" spans="1:10">
      <c r="A21" s="27"/>
      <c r="B21" s="12" t="s">
        <v>138</v>
      </c>
      <c r="C21" s="12" t="s">
        <v>139</v>
      </c>
      <c r="D21" s="12" t="s">
        <v>176</v>
      </c>
      <c r="E21" s="26" t="s">
        <v>141</v>
      </c>
      <c r="F21" s="26" t="s">
        <v>142</v>
      </c>
      <c r="G21" s="12">
        <v>10</v>
      </c>
      <c r="H21" s="21">
        <v>1</v>
      </c>
      <c r="I21" s="12">
        <v>10</v>
      </c>
      <c r="J21" s="12"/>
    </row>
    <row r="22" s="2" customFormat="1" ht="23" customHeight="1" spans="1:10">
      <c r="A22" s="37" t="s">
        <v>143</v>
      </c>
      <c r="B22" s="38"/>
      <c r="C22" s="40" t="s">
        <v>177</v>
      </c>
      <c r="D22" s="41"/>
      <c r="E22" s="41"/>
      <c r="F22" s="41"/>
      <c r="G22" s="40"/>
      <c r="H22" s="39"/>
      <c r="I22" s="40"/>
      <c r="J22" s="40"/>
    </row>
    <row r="23" s="1" customFormat="1" ht="24" customHeight="1" spans="1:10">
      <c r="A23" s="37" t="s">
        <v>268</v>
      </c>
      <c r="B23" s="38"/>
      <c r="C23" s="40"/>
      <c r="D23" s="41"/>
      <c r="E23" s="41"/>
      <c r="F23" s="41"/>
      <c r="G23" s="40"/>
      <c r="H23" s="39"/>
      <c r="I23" s="40"/>
      <c r="J23" s="40"/>
    </row>
    <row r="24" s="1" customFormat="1" ht="24" customHeight="1" spans="1:10">
      <c r="A24" s="37" t="s">
        <v>146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2" customFormat="1" ht="21" customHeight="1" spans="1:10">
      <c r="A25" s="84" t="s">
        <v>147</v>
      </c>
      <c r="B25" s="84"/>
      <c r="C25" s="85" t="s">
        <v>269</v>
      </c>
      <c r="D25" s="85"/>
      <c r="E25" s="85"/>
      <c r="F25" s="44" t="s">
        <v>149</v>
      </c>
      <c r="G25" s="44"/>
      <c r="H25" s="46">
        <v>15330531629</v>
      </c>
      <c r="I25" s="46"/>
      <c r="J25" s="85"/>
    </row>
    <row r="26" s="2" customFormat="1" ht="9" customHeight="1" spans="1:10">
      <c r="A26" s="84"/>
      <c r="B26" s="84"/>
      <c r="C26" s="86"/>
      <c r="D26" s="86"/>
      <c r="E26" s="86"/>
      <c r="F26" s="86"/>
      <c r="G26" s="86"/>
      <c r="H26" s="86"/>
      <c r="I26" s="86"/>
      <c r="J26" s="86"/>
    </row>
    <row r="27" s="4" customFormat="1" spans="1:10">
      <c r="A27" s="1"/>
      <c r="B27" s="1"/>
      <c r="C27" s="1"/>
      <c r="D27" s="1"/>
      <c r="E27" s="1"/>
      <c r="F27" s="1"/>
      <c r="G27" s="1"/>
      <c r="H27" s="6"/>
      <c r="I27" s="1"/>
      <c r="J27" s="1"/>
    </row>
  </sheetData>
  <mergeCells count="31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2:B22"/>
    <mergeCell ref="C22:J22"/>
    <mergeCell ref="A23:B23"/>
    <mergeCell ref="C23:J23"/>
    <mergeCell ref="A24:B24"/>
    <mergeCell ref="C24:J24"/>
    <mergeCell ref="A25:B25"/>
    <mergeCell ref="F25:G25"/>
    <mergeCell ref="H25:I25"/>
    <mergeCell ref="A13:A21"/>
    <mergeCell ref="B14:B17"/>
    <mergeCell ref="B18:B20"/>
    <mergeCell ref="A6:B10"/>
    <mergeCell ref="A11:B1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0" workbookViewId="0">
      <selection activeCell="I14" sqref="I14:I22"/>
    </sheetView>
  </sheetViews>
  <sheetFormatPr defaultColWidth="9" defaultRowHeight="13.5"/>
  <cols>
    <col min="1" max="1" width="5.125" style="1" customWidth="1"/>
    <col min="2" max="2" width="4.25" style="1" customWidth="1"/>
    <col min="3" max="3" width="8.125" style="1" customWidth="1"/>
    <col min="4" max="4" width="14.625" style="1" customWidth="1"/>
    <col min="5" max="5" width="14.25" style="1" customWidth="1"/>
    <col min="6" max="6" width="10.375" style="1" customWidth="1"/>
    <col min="7" max="7" width="9.25" style="1" customWidth="1"/>
    <col min="8" max="8" width="10.375" style="6" customWidth="1"/>
    <col min="9" max="9" width="5.75" style="1" customWidth="1"/>
    <col min="10" max="10" width="15" style="1" customWidth="1"/>
    <col min="11" max="16384" width="9" style="1"/>
  </cols>
  <sheetData>
    <row r="1" s="1" customFormat="1" ht="16" customHeight="1" spans="1:10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="1" customFormat="1" ht="21" customHeight="1" spans="1:10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="1" customFormat="1" ht="8" customHeight="1" spans="1:10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="2" customFormat="1" ht="19" customHeight="1" spans="1:10">
      <c r="A4" s="9" t="s">
        <v>2</v>
      </c>
      <c r="B4" s="10"/>
      <c r="C4" s="9" t="s">
        <v>305</v>
      </c>
      <c r="D4" s="10"/>
      <c r="E4" s="10"/>
      <c r="F4" s="11"/>
      <c r="G4" s="12" t="s">
        <v>4</v>
      </c>
      <c r="H4" s="12">
        <v>100</v>
      </c>
      <c r="I4" s="26" t="s">
        <v>5</v>
      </c>
      <c r="J4" s="71" t="s">
        <v>6</v>
      </c>
    </row>
    <row r="5" s="2" customFormat="1" ht="19" customHeight="1" spans="1:10">
      <c r="A5" s="9" t="s">
        <v>7</v>
      </c>
      <c r="B5" s="10"/>
      <c r="C5" s="13" t="s">
        <v>295</v>
      </c>
      <c r="D5" s="14"/>
      <c r="E5" s="14"/>
      <c r="F5" s="15"/>
      <c r="G5" s="12" t="s">
        <v>9</v>
      </c>
      <c r="H5" s="10" t="s">
        <v>10</v>
      </c>
      <c r="I5" s="10"/>
      <c r="J5" s="11"/>
    </row>
    <row r="6" s="2" customFormat="1" ht="27" customHeight="1" spans="1:10">
      <c r="A6" s="16" t="s">
        <v>11</v>
      </c>
      <c r="B6" s="17"/>
      <c r="C6" s="18"/>
      <c r="D6" s="63"/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26" t="s">
        <v>17</v>
      </c>
    </row>
    <row r="7" s="2" customFormat="1" ht="20" customHeight="1" spans="1:10">
      <c r="A7" s="19"/>
      <c r="B7" s="20"/>
      <c r="C7" s="9" t="s">
        <v>18</v>
      </c>
      <c r="D7" s="11"/>
      <c r="E7" s="12">
        <v>80</v>
      </c>
      <c r="F7" s="12">
        <v>80</v>
      </c>
      <c r="G7" s="12">
        <v>80</v>
      </c>
      <c r="H7" s="12">
        <v>100</v>
      </c>
      <c r="I7" s="12">
        <v>10</v>
      </c>
      <c r="J7" s="12">
        <v>10</v>
      </c>
    </row>
    <row r="8" s="2" customFormat="1" ht="20" customHeight="1" spans="1:10">
      <c r="A8" s="19"/>
      <c r="B8" s="20"/>
      <c r="C8" s="9" t="s">
        <v>19</v>
      </c>
      <c r="D8" s="11"/>
      <c r="E8" s="12">
        <v>80</v>
      </c>
      <c r="F8" s="12">
        <v>80</v>
      </c>
      <c r="G8" s="12">
        <v>80</v>
      </c>
      <c r="H8" s="12">
        <v>100</v>
      </c>
      <c r="I8" s="12" t="s">
        <v>21</v>
      </c>
      <c r="J8" s="12" t="s">
        <v>21</v>
      </c>
    </row>
    <row r="9" s="2" customFormat="1" ht="20" customHeight="1" spans="1:10">
      <c r="A9" s="19"/>
      <c r="B9" s="20"/>
      <c r="C9" s="9" t="s">
        <v>20</v>
      </c>
      <c r="D9" s="11"/>
      <c r="E9" s="12"/>
      <c r="F9" s="12"/>
      <c r="G9" s="12"/>
      <c r="H9" s="12"/>
      <c r="I9" s="12" t="s">
        <v>21</v>
      </c>
      <c r="J9" s="12" t="s">
        <v>21</v>
      </c>
    </row>
    <row r="10" s="2" customFormat="1" ht="20" customHeight="1" spans="1:10">
      <c r="A10" s="22"/>
      <c r="B10" s="23"/>
      <c r="C10" s="9" t="s">
        <v>22</v>
      </c>
      <c r="D10" s="11"/>
      <c r="E10" s="12"/>
      <c r="F10" s="12"/>
      <c r="G10" s="12"/>
      <c r="H10" s="12"/>
      <c r="I10" s="12" t="s">
        <v>21</v>
      </c>
      <c r="J10" s="12" t="s">
        <v>21</v>
      </c>
    </row>
    <row r="11" s="2" customFormat="1" ht="20" customHeight="1" spans="1:10">
      <c r="A11" s="16" t="s">
        <v>23</v>
      </c>
      <c r="B11" s="17"/>
      <c r="C11" s="12" t="s">
        <v>24</v>
      </c>
      <c r="D11" s="12"/>
      <c r="E11" s="12"/>
      <c r="F11" s="12"/>
      <c r="G11" s="10" t="s">
        <v>25</v>
      </c>
      <c r="H11" s="10"/>
      <c r="I11" s="10"/>
      <c r="J11" s="11"/>
    </row>
    <row r="12" s="2" customFormat="1" ht="60" customHeight="1" spans="1:10">
      <c r="A12" s="22"/>
      <c r="B12" s="23"/>
      <c r="C12" s="12" t="s">
        <v>306</v>
      </c>
      <c r="D12" s="24"/>
      <c r="E12" s="24"/>
      <c r="F12" s="24"/>
      <c r="G12" s="10" t="s">
        <v>306</v>
      </c>
      <c r="H12" s="10"/>
      <c r="I12" s="10"/>
      <c r="J12" s="11"/>
    </row>
    <row r="13" s="2" customFormat="1" ht="33" customHeight="1" spans="1:10">
      <c r="A13" s="25" t="s">
        <v>27</v>
      </c>
      <c r="B13" s="12" t="s">
        <v>28</v>
      </c>
      <c r="C13" s="12" t="s">
        <v>29</v>
      </c>
      <c r="D13" s="12" t="s">
        <v>30</v>
      </c>
      <c r="E13" s="12" t="s">
        <v>31</v>
      </c>
      <c r="F13" s="12" t="s">
        <v>32</v>
      </c>
      <c r="G13" s="12" t="s">
        <v>16</v>
      </c>
      <c r="H13" s="26" t="s">
        <v>33</v>
      </c>
      <c r="I13" s="72" t="s">
        <v>17</v>
      </c>
      <c r="J13" s="12" t="s">
        <v>34</v>
      </c>
    </row>
    <row r="14" s="2" customFormat="1" ht="26" customHeight="1" spans="1:10">
      <c r="A14" s="27"/>
      <c r="B14" s="24" t="s">
        <v>35</v>
      </c>
      <c r="C14" s="24" t="s">
        <v>36</v>
      </c>
      <c r="D14" s="12" t="s">
        <v>307</v>
      </c>
      <c r="E14" s="55" t="s">
        <v>73</v>
      </c>
      <c r="F14" s="55" t="s">
        <v>74</v>
      </c>
      <c r="G14" s="12">
        <v>10</v>
      </c>
      <c r="H14" s="21">
        <v>1</v>
      </c>
      <c r="I14" s="12">
        <v>10</v>
      </c>
      <c r="J14" s="12"/>
    </row>
    <row r="15" s="2" customFormat="1" ht="26" customHeight="1" spans="1:10">
      <c r="A15" s="27"/>
      <c r="B15" s="50"/>
      <c r="C15" s="50"/>
      <c r="D15" s="12" t="s">
        <v>308</v>
      </c>
      <c r="E15" s="55" t="s">
        <v>60</v>
      </c>
      <c r="F15" s="55" t="s">
        <v>61</v>
      </c>
      <c r="G15" s="12">
        <v>10</v>
      </c>
      <c r="H15" s="21">
        <v>1</v>
      </c>
      <c r="I15" s="12">
        <v>10</v>
      </c>
      <c r="J15" s="12"/>
    </row>
    <row r="16" s="2" customFormat="1" ht="28" customHeight="1" spans="1:10">
      <c r="A16" s="27"/>
      <c r="B16" s="50"/>
      <c r="C16" s="12" t="s">
        <v>90</v>
      </c>
      <c r="D16" s="12" t="s">
        <v>257</v>
      </c>
      <c r="E16" s="70" t="s">
        <v>92</v>
      </c>
      <c r="F16" s="70" t="s">
        <v>92</v>
      </c>
      <c r="G16" s="12">
        <v>10</v>
      </c>
      <c r="H16" s="21">
        <v>1</v>
      </c>
      <c r="I16" s="12">
        <v>10</v>
      </c>
      <c r="J16" s="12"/>
    </row>
    <row r="17" s="2" customFormat="1" ht="35" customHeight="1" spans="1:10">
      <c r="A17" s="27"/>
      <c r="B17" s="50"/>
      <c r="C17" s="24" t="s">
        <v>93</v>
      </c>
      <c r="D17" s="12" t="s">
        <v>258</v>
      </c>
      <c r="E17" s="70" t="s">
        <v>92</v>
      </c>
      <c r="F17" s="70" t="s">
        <v>92</v>
      </c>
      <c r="G17" s="12">
        <v>10</v>
      </c>
      <c r="H17" s="21">
        <v>1</v>
      </c>
      <c r="I17" s="12">
        <v>10</v>
      </c>
      <c r="J17" s="12"/>
    </row>
    <row r="18" s="2" customFormat="1" ht="35" customHeight="1" spans="1:10">
      <c r="A18" s="27"/>
      <c r="B18" s="52"/>
      <c r="C18" s="12" t="s">
        <v>95</v>
      </c>
      <c r="D18" s="12" t="s">
        <v>309</v>
      </c>
      <c r="E18" s="55" t="s">
        <v>310</v>
      </c>
      <c r="F18" s="55" t="s">
        <v>311</v>
      </c>
      <c r="G18" s="12">
        <v>10</v>
      </c>
      <c r="H18" s="21">
        <v>1</v>
      </c>
      <c r="I18" s="12">
        <v>10</v>
      </c>
      <c r="J18" s="12"/>
    </row>
    <row r="19" s="2" customFormat="1" ht="35" customHeight="1" spans="1:10">
      <c r="A19" s="27"/>
      <c r="B19" s="12" t="s">
        <v>130</v>
      </c>
      <c r="C19" s="12" t="s">
        <v>131</v>
      </c>
      <c r="D19" s="12" t="s">
        <v>312</v>
      </c>
      <c r="E19" s="55" t="s">
        <v>313</v>
      </c>
      <c r="F19" s="55" t="s">
        <v>314</v>
      </c>
      <c r="G19" s="76">
        <v>10</v>
      </c>
      <c r="H19" s="21">
        <v>1</v>
      </c>
      <c r="I19" s="76">
        <v>10</v>
      </c>
      <c r="J19" s="12"/>
    </row>
    <row r="20" s="2" customFormat="1" ht="35" customHeight="1" spans="1:10">
      <c r="A20" s="27"/>
      <c r="B20" s="12"/>
      <c r="C20" s="12" t="s">
        <v>172</v>
      </c>
      <c r="D20" s="12" t="s">
        <v>265</v>
      </c>
      <c r="E20" s="55" t="s">
        <v>302</v>
      </c>
      <c r="F20" s="55" t="s">
        <v>315</v>
      </c>
      <c r="G20" s="76">
        <v>10</v>
      </c>
      <c r="H20" s="21">
        <v>1</v>
      </c>
      <c r="I20" s="76">
        <v>10</v>
      </c>
      <c r="J20" s="12"/>
    </row>
    <row r="21" s="2" customFormat="1" ht="35" customHeight="1" spans="1:10">
      <c r="A21" s="27"/>
      <c r="B21" s="12"/>
      <c r="C21" s="12" t="s">
        <v>227</v>
      </c>
      <c r="D21" s="12" t="s">
        <v>291</v>
      </c>
      <c r="E21" s="26" t="s">
        <v>316</v>
      </c>
      <c r="F21" s="26" t="s">
        <v>316</v>
      </c>
      <c r="G21" s="12">
        <v>10</v>
      </c>
      <c r="H21" s="21">
        <v>1</v>
      </c>
      <c r="I21" s="12">
        <v>10</v>
      </c>
      <c r="J21" s="12"/>
    </row>
    <row r="22" s="2" customFormat="1" ht="35" customHeight="1" spans="1:10">
      <c r="A22" s="27"/>
      <c r="B22" s="50" t="s">
        <v>138</v>
      </c>
      <c r="C22" s="50" t="s">
        <v>139</v>
      </c>
      <c r="D22" s="12" t="s">
        <v>176</v>
      </c>
      <c r="E22" s="26" t="s">
        <v>141</v>
      </c>
      <c r="F22" s="55" t="s">
        <v>142</v>
      </c>
      <c r="G22" s="12">
        <v>10</v>
      </c>
      <c r="H22" s="21">
        <v>1</v>
      </c>
      <c r="I22" s="12">
        <v>10</v>
      </c>
      <c r="J22" s="12"/>
    </row>
    <row r="23" s="2" customFormat="1" ht="23" customHeight="1" spans="1:10">
      <c r="A23" s="37" t="s">
        <v>143</v>
      </c>
      <c r="B23" s="38"/>
      <c r="C23" s="40" t="s">
        <v>177</v>
      </c>
      <c r="D23" s="41"/>
      <c r="E23" s="41"/>
      <c r="F23" s="41"/>
      <c r="G23" s="40"/>
      <c r="H23" s="39"/>
      <c r="I23" s="40"/>
      <c r="J23" s="40"/>
    </row>
    <row r="24" s="1" customFormat="1" ht="24" customHeight="1" spans="1:10">
      <c r="A24" s="37" t="s">
        <v>268</v>
      </c>
      <c r="B24" s="38"/>
      <c r="C24" s="40"/>
      <c r="D24" s="41"/>
      <c r="E24" s="41"/>
      <c r="F24" s="41"/>
      <c r="G24" s="40"/>
      <c r="H24" s="39"/>
      <c r="I24" s="40"/>
      <c r="J24" s="40"/>
    </row>
    <row r="25" s="1" customFormat="1" ht="24" customHeight="1" spans="1:10">
      <c r="A25" s="37" t="s">
        <v>146</v>
      </c>
      <c r="B25" s="38"/>
      <c r="C25" s="40"/>
      <c r="D25" s="41"/>
      <c r="E25" s="41"/>
      <c r="F25" s="41"/>
      <c r="G25" s="40"/>
      <c r="H25" s="39"/>
      <c r="I25" s="40"/>
      <c r="J25" s="40"/>
    </row>
    <row r="26" s="2" customFormat="1" ht="21" customHeight="1" spans="1:10">
      <c r="A26" s="84" t="s">
        <v>147</v>
      </c>
      <c r="B26" s="84"/>
      <c r="C26" s="85" t="s">
        <v>269</v>
      </c>
      <c r="D26" s="85"/>
      <c r="E26" s="85"/>
      <c r="F26" s="44" t="s">
        <v>149</v>
      </c>
      <c r="G26" s="44"/>
      <c r="H26" s="46">
        <v>15330531629</v>
      </c>
      <c r="I26" s="46"/>
      <c r="J26" s="85"/>
    </row>
    <row r="27" s="2" customFormat="1" ht="9" customHeight="1" spans="1:10">
      <c r="A27" s="84"/>
      <c r="B27" s="84"/>
      <c r="C27" s="86"/>
      <c r="D27" s="86"/>
      <c r="E27" s="86"/>
      <c r="F27" s="86"/>
      <c r="G27" s="86"/>
      <c r="H27" s="86"/>
      <c r="I27" s="86"/>
      <c r="J27" s="86"/>
    </row>
  </sheetData>
  <mergeCells count="32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B24"/>
    <mergeCell ref="C24:J24"/>
    <mergeCell ref="A25:B25"/>
    <mergeCell ref="C25:J25"/>
    <mergeCell ref="A26:B26"/>
    <mergeCell ref="F26:G26"/>
    <mergeCell ref="H26:I26"/>
    <mergeCell ref="A13:A22"/>
    <mergeCell ref="B14:B18"/>
    <mergeCell ref="B19:B21"/>
    <mergeCell ref="C14:C15"/>
    <mergeCell ref="A6:B10"/>
    <mergeCell ref="A11:B12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1.2019年石漠化综合治理水利措施</vt:lpstr>
      <vt:lpstr>2.2019年石漠化综合治理林业措施</vt:lpstr>
      <vt:lpstr>3.2019年石漠化综合治理草地及青储窖建设</vt:lpstr>
      <vt:lpstr>4.2020年第一批自然灾害救灾资金</vt:lpstr>
      <vt:lpstr>5.2021年武隆区火炉镇鲁家村公路</vt:lpstr>
      <vt:lpstr>6.2021年火炉镇车坝至下龙溪乡村旅游连接路项目</vt:lpstr>
      <vt:lpstr>7.2021年火炉镇车坝村产业采摘路建设项目</vt:lpstr>
      <vt:lpstr>8.2021年火炉镇车坝村乡村旅游基础设施建设项目</vt:lpstr>
      <vt:lpstr>9.2021年火炉镇车坝村农产品展销平台建设项目</vt:lpstr>
      <vt:lpstr>10.2021年南泥坎易地扶贫搬迁集中安置后续产业发展</vt:lpstr>
      <vt:lpstr>11.2021年农村综合改革转移支付预算（火炉镇岩峰、保峰村集</vt:lpstr>
      <vt:lpstr>12.2021年火炉镇特色林果基地拓展及管护、生物防治建设项目</vt:lpstr>
      <vt:lpstr>13.2021年火炉镇灾后重建补助资金</vt:lpstr>
      <vt:lpstr>14.2021年武隆区火炉镇筏子村扶贫产业供水工程</vt:lpstr>
      <vt:lpstr>15.2021年武隆区火炉镇万峰水厂维修养护项目</vt:lpstr>
      <vt:lpstr>16.徐家村、万峰村管网及水源维修养护项目</vt:lpstr>
      <vt:lpstr>17.2021年火炉镇肖家沟水生态治理项目</vt:lpstr>
      <vt:lpstr>18.2021年火炉镇农村供水保障工程　</vt:lpstr>
      <vt:lpstr>19.2021年后槽泄洪渠道整治加高工程</vt:lpstr>
      <vt:lpstr>20.2021年武隆区脱贫人口跨省就业支持</vt:lpstr>
      <vt:lpstr>21.2021年乡村振兴驻乡驻村干部（市派）工作经费</vt:lpstr>
      <vt:lpstr>22.2021年武隆区农民专业合作社发展管理项目</vt:lpstr>
      <vt:lpstr>23.2021年武隆区农民专业合作社发展管理项目</vt:lpstr>
      <vt:lpstr>24.2020年农业生产和水利救灾资金</vt:lpstr>
      <vt:lpstr>25.2020年上关桥修复资金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秋林</cp:lastModifiedBy>
  <dcterms:created xsi:type="dcterms:W3CDTF">2021-05-08T03:11:00Z</dcterms:created>
  <dcterms:modified xsi:type="dcterms:W3CDTF">2022-08-29T02:18:24Z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03642C422D8548B687EA4830E6AFE2E4</vt:lpwstr>
  </property>
</Properties>
</file>