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2021年部门预算情况说明" sheetId="1" r:id="rId1"/>
    <sheet name="表1-—财政拨款收支总体情况表" sheetId="2" r:id="rId2"/>
    <sheet name="表2-一般公共预算财政拨款支出情况表" sheetId="3" r:id="rId3"/>
    <sheet name="表3-一般公共预算财政拨款基本支出情况表" sheetId="4" r:id="rId4"/>
    <sheet name="表4-一般公共预算“三公”经费支出情况表" sheetId="5" r:id="rId5"/>
    <sheet name="表5-政府性基金预算支出情况表" sheetId="6" r:id="rId6"/>
    <sheet name="表6-部门收支总体情况表" sheetId="7" r:id="rId7"/>
    <sheet name="表7-部门收入总体情况表" sheetId="8" r:id="rId8"/>
    <sheet name="表8-部门支出总体情况表" sheetId="9" r:id="rId9"/>
    <sheet name="表9-政府采购预算明细表" sheetId="10" r:id="rId10"/>
  </sheets>
  <definedNames/>
  <calcPr fullCalcOnLoad="1"/>
</workbook>
</file>

<file path=xl/sharedStrings.xml><?xml version="1.0" encoding="utf-8"?>
<sst xmlns="http://schemas.openxmlformats.org/spreadsheetml/2006/main" count="618" uniqueCount="236">
  <si>
    <r>
      <t>重庆市武隆区人民政府凤山街道办事处</t>
    </r>
    <r>
      <rPr>
        <sz val="21"/>
        <rFont val="Arial"/>
        <family val="0"/>
      </rPr>
      <t>2021</t>
    </r>
    <r>
      <rPr>
        <sz val="21"/>
        <rFont val="宋体"/>
        <family val="0"/>
      </rPr>
      <t>年部门预算情况说明</t>
    </r>
  </si>
  <si>
    <r>
      <t>重庆市武隆区人民政府凤山街道办事处</t>
    </r>
    <r>
      <rPr>
        <sz val="13"/>
        <rFont val="Arial"/>
        <family val="0"/>
      </rPr>
      <t>2021</t>
    </r>
    <r>
      <rPr>
        <sz val="13"/>
        <rFont val="宋体"/>
        <family val="0"/>
      </rPr>
      <t>年部门预算情况说明</t>
    </r>
    <r>
      <rPr>
        <sz val="13"/>
        <rFont val="Arial"/>
        <family val="0"/>
      </rPr>
      <t xml:space="preserve">
</t>
    </r>
    <r>
      <rPr>
        <sz val="13"/>
        <rFont val="宋体"/>
        <family val="0"/>
      </rPr>
      <t>一、单位基本情况</t>
    </r>
    <r>
      <rPr>
        <sz val="13"/>
        <rFont val="Arial"/>
        <family val="0"/>
      </rPr>
      <t xml:space="preserve">
</t>
    </r>
    <r>
      <rPr>
        <sz val="13"/>
        <rFont val="宋体"/>
        <family val="0"/>
      </rPr>
      <t>（一）职能职责。</t>
    </r>
    <r>
      <rPr>
        <sz val="13"/>
        <rFont val="Arial"/>
        <family val="0"/>
      </rPr>
      <t xml:space="preserve">
</t>
    </r>
    <r>
      <rPr>
        <sz val="13"/>
        <rFont val="宋体"/>
        <family val="0"/>
      </rPr>
      <t>①执行本级人民代表大会决议以及上级国家行政机关的决定和命令</t>
    </r>
    <r>
      <rPr>
        <sz val="13"/>
        <rFont val="Arial"/>
        <family val="0"/>
      </rPr>
      <t xml:space="preserve">;
</t>
    </r>
    <r>
      <rPr>
        <sz val="13"/>
        <rFont val="宋体"/>
        <family val="0"/>
      </rPr>
      <t>②执行全办事处的社会和经济发展计划、预算，管理本辖区内的经济、教育、科技、文化、卫生、体育事业和财政、民政、治安、人民调解、安全生产监督管理、移民开发、计划生育等行政工作</t>
    </r>
    <r>
      <rPr>
        <sz val="13"/>
        <rFont val="Arial"/>
        <family val="0"/>
      </rPr>
      <t xml:space="preserve">;
</t>
    </r>
    <r>
      <rPr>
        <sz val="13"/>
        <rFont val="宋体"/>
        <family val="0"/>
      </rPr>
      <t>③保护社会主义的全民所有财产和劳动群众集体所有财产，保护公民私人所有的合法财产，维护社会秩序，保障公民的人身权利、民主权利和其他权利</t>
    </r>
    <r>
      <rPr>
        <sz val="13"/>
        <rFont val="Arial"/>
        <family val="0"/>
      </rPr>
      <t xml:space="preserve">;
</t>
    </r>
    <r>
      <rPr>
        <sz val="13"/>
        <rFont val="宋体"/>
        <family val="0"/>
      </rPr>
      <t>④保护各种经济组织的合法权益</t>
    </r>
    <r>
      <rPr>
        <sz val="13"/>
        <rFont val="Arial"/>
        <family val="0"/>
      </rPr>
      <t xml:space="preserve">;
</t>
    </r>
    <r>
      <rPr>
        <sz val="13"/>
        <rFont val="宋体"/>
        <family val="0"/>
      </rPr>
      <t>⑤贯彻执行党和国家的民族宗教政策，保障少数民族的权利和尊重少数民族的风俗习惯，尊重民族宗教信仰</t>
    </r>
    <r>
      <rPr>
        <sz val="13"/>
        <rFont val="Arial"/>
        <family val="0"/>
      </rPr>
      <t xml:space="preserve">;
</t>
    </r>
    <r>
      <rPr>
        <sz val="13"/>
        <rFont val="宋体"/>
        <family val="0"/>
      </rPr>
      <t>⑥保障宪法和法律赋予妇女的男女平等、婚姻自由等各项权利</t>
    </r>
    <r>
      <rPr>
        <sz val="13"/>
        <rFont val="Arial"/>
        <family val="0"/>
      </rPr>
      <t xml:space="preserve">;
</t>
    </r>
    <r>
      <rPr>
        <sz val="13"/>
        <rFont val="宋体"/>
        <family val="0"/>
      </rPr>
      <t>⑦办理上级人民政府交办的其他事项。</t>
    </r>
    <r>
      <rPr>
        <sz val="13"/>
        <rFont val="Arial"/>
        <family val="0"/>
      </rPr>
      <t xml:space="preserve">
</t>
    </r>
    <r>
      <rPr>
        <sz val="13"/>
        <rFont val="宋体"/>
        <family val="0"/>
      </rPr>
      <t>（二）单位构成。</t>
    </r>
    <r>
      <rPr>
        <sz val="13"/>
        <rFont val="Arial"/>
        <family val="0"/>
      </rPr>
      <t xml:space="preserve">
</t>
    </r>
    <r>
      <rPr>
        <sz val="13"/>
        <rFont val="宋体"/>
        <family val="0"/>
      </rPr>
      <t>本单位下设党政办公室、经济发展办公室、民政和社会事务办公室、平安建设办公室、规划建设管理环保办公室、财政办公室、应急管理办公室等行政机构，下设社区事务服务中心、文化旅游服务中心、劳动就业和社会保障服务所、退役军人服务站、综合行政执法大队、农业服务中心、社区建设管理服务中心等事业机构。</t>
    </r>
    <r>
      <rPr>
        <sz val="13"/>
        <rFont val="Arial"/>
        <family val="0"/>
      </rPr>
      <t xml:space="preserve">
</t>
    </r>
    <r>
      <rPr>
        <sz val="13"/>
        <rFont val="宋体"/>
        <family val="0"/>
      </rPr>
      <t>（三）本轮机构改革相关情况</t>
    </r>
    <r>
      <rPr>
        <sz val="13"/>
        <rFont val="Arial"/>
        <family val="0"/>
      </rPr>
      <t xml:space="preserve">
    </t>
    </r>
    <r>
      <rPr>
        <sz val="13"/>
        <rFont val="宋体"/>
        <family val="0"/>
      </rPr>
      <t>本年我街道无机构改革新增情况。</t>
    </r>
    <r>
      <rPr>
        <sz val="13"/>
        <rFont val="Arial"/>
        <family val="0"/>
      </rPr>
      <t xml:space="preserve">
</t>
    </r>
    <r>
      <rPr>
        <sz val="13"/>
        <rFont val="宋体"/>
        <family val="0"/>
      </rPr>
      <t>二、部门收支总体情况</t>
    </r>
    <r>
      <rPr>
        <sz val="13"/>
        <rFont val="Arial"/>
        <family val="0"/>
      </rPr>
      <t xml:space="preserve">
</t>
    </r>
    <r>
      <rPr>
        <sz val="13"/>
        <rFont val="宋体"/>
        <family val="0"/>
      </rPr>
      <t>（一）收入预算：</t>
    </r>
    <r>
      <rPr>
        <sz val="13"/>
        <rFont val="Arial"/>
        <family val="0"/>
      </rPr>
      <t>2021</t>
    </r>
    <r>
      <rPr>
        <sz val="13"/>
        <rFont val="宋体"/>
        <family val="0"/>
      </rPr>
      <t>年年初预算数</t>
    </r>
    <r>
      <rPr>
        <sz val="13"/>
        <rFont val="Arial"/>
        <family val="0"/>
      </rPr>
      <t>2204.58</t>
    </r>
    <r>
      <rPr>
        <sz val="13"/>
        <rFont val="宋体"/>
        <family val="0"/>
      </rPr>
      <t>万元，一般公共预算拨款</t>
    </r>
    <r>
      <rPr>
        <sz val="13"/>
        <rFont val="Arial"/>
        <family val="0"/>
      </rPr>
      <t>2204.58</t>
    </r>
    <r>
      <rPr>
        <sz val="13"/>
        <rFont val="宋体"/>
        <family val="0"/>
      </rPr>
      <t>万元，收入较去年减少</t>
    </r>
    <r>
      <rPr>
        <sz val="13"/>
        <rFont val="Arial"/>
        <family val="0"/>
      </rPr>
      <t xml:space="preserve">131.05 </t>
    </r>
    <r>
      <rPr>
        <sz val="13"/>
        <rFont val="宋体"/>
        <family val="0"/>
      </rPr>
      <t>万元。主要是单位厉行节约，压减支出，基本支出开支减少。</t>
    </r>
    <r>
      <rPr>
        <sz val="13"/>
        <rFont val="Arial"/>
        <family val="0"/>
      </rPr>
      <t xml:space="preserve">
</t>
    </r>
    <r>
      <rPr>
        <sz val="13"/>
        <rFont val="宋体"/>
        <family val="0"/>
      </rPr>
      <t>（二）支出预算：</t>
    </r>
    <r>
      <rPr>
        <sz val="13"/>
        <rFont val="Arial"/>
        <family val="0"/>
      </rPr>
      <t>2021</t>
    </r>
    <r>
      <rPr>
        <sz val="13"/>
        <rFont val="宋体"/>
        <family val="0"/>
      </rPr>
      <t>年年初预算数</t>
    </r>
    <r>
      <rPr>
        <sz val="13"/>
        <rFont val="Arial"/>
        <family val="0"/>
      </rPr>
      <t>2204.58</t>
    </r>
    <r>
      <rPr>
        <sz val="13"/>
        <rFont val="宋体"/>
        <family val="0"/>
      </rPr>
      <t>万元，其中：一般公共服务</t>
    </r>
    <r>
      <rPr>
        <sz val="13"/>
        <rFont val="Arial"/>
        <family val="0"/>
      </rPr>
      <t xml:space="preserve">788.56 </t>
    </r>
    <r>
      <rPr>
        <sz val="13"/>
        <rFont val="宋体"/>
        <family val="0"/>
      </rPr>
      <t>万元，国防</t>
    </r>
    <r>
      <rPr>
        <sz val="13"/>
        <rFont val="Arial"/>
        <family val="0"/>
      </rPr>
      <t>10</t>
    </r>
    <r>
      <rPr>
        <sz val="13"/>
        <rFont val="宋体"/>
        <family val="0"/>
      </rPr>
      <t>万元，教育</t>
    </r>
    <r>
      <rPr>
        <sz val="13"/>
        <rFont val="Arial"/>
        <family val="0"/>
      </rPr>
      <t>5</t>
    </r>
    <r>
      <rPr>
        <sz val="13"/>
        <rFont val="宋体"/>
        <family val="0"/>
      </rPr>
      <t>万元，文化体育与传媒</t>
    </r>
    <r>
      <rPr>
        <sz val="13"/>
        <rFont val="Arial"/>
        <family val="0"/>
      </rPr>
      <t>29.04</t>
    </r>
    <r>
      <rPr>
        <sz val="13"/>
        <rFont val="宋体"/>
        <family val="0"/>
      </rPr>
      <t>万元，社会保障和就业</t>
    </r>
    <r>
      <rPr>
        <sz val="13"/>
        <rFont val="Arial"/>
        <family val="0"/>
      </rPr>
      <t>270.43</t>
    </r>
    <r>
      <rPr>
        <sz val="13"/>
        <rFont val="宋体"/>
        <family val="0"/>
      </rPr>
      <t>万元，医疗卫生</t>
    </r>
    <r>
      <rPr>
        <sz val="13"/>
        <rFont val="Arial"/>
        <family val="0"/>
      </rPr>
      <t xml:space="preserve">75.69 </t>
    </r>
    <r>
      <rPr>
        <sz val="13"/>
        <rFont val="宋体"/>
        <family val="0"/>
      </rPr>
      <t>万元，城乡社区事务</t>
    </r>
    <r>
      <rPr>
        <sz val="13"/>
        <rFont val="Arial"/>
        <family val="0"/>
      </rPr>
      <t>147.55</t>
    </r>
    <r>
      <rPr>
        <sz val="13"/>
        <rFont val="宋体"/>
        <family val="0"/>
      </rPr>
      <t>万元，农林水事务</t>
    </r>
    <r>
      <rPr>
        <sz val="13"/>
        <rFont val="Arial"/>
        <family val="0"/>
      </rPr>
      <t>793.34</t>
    </r>
    <r>
      <rPr>
        <sz val="13"/>
        <rFont val="宋体"/>
        <family val="0"/>
      </rPr>
      <t>万元，住房保障</t>
    </r>
    <r>
      <rPr>
        <sz val="13"/>
        <rFont val="Arial"/>
        <family val="0"/>
      </rPr>
      <t>74.97</t>
    </r>
    <r>
      <rPr>
        <sz val="13"/>
        <rFont val="宋体"/>
        <family val="0"/>
      </rPr>
      <t>万元，灾害防治及应急管理</t>
    </r>
    <r>
      <rPr>
        <sz val="13"/>
        <rFont val="Arial"/>
        <family val="0"/>
      </rPr>
      <t>10</t>
    </r>
    <r>
      <rPr>
        <sz val="13"/>
        <rFont val="宋体"/>
        <family val="0"/>
      </rPr>
      <t>万元。支出较去年减少</t>
    </r>
    <r>
      <rPr>
        <sz val="13"/>
        <rFont val="Arial"/>
        <family val="0"/>
      </rPr>
      <t>131.05</t>
    </r>
    <r>
      <rPr>
        <sz val="13"/>
        <rFont val="宋体"/>
        <family val="0"/>
      </rPr>
      <t>万元，主要为基本支出缩减，人均运行公用经费缩减；项目支出比上一年减少</t>
    </r>
    <r>
      <rPr>
        <sz val="13"/>
        <rFont val="Arial"/>
        <family val="0"/>
      </rPr>
      <t>3.05</t>
    </r>
    <r>
      <rPr>
        <sz val="13"/>
        <rFont val="宋体"/>
        <family val="0"/>
      </rPr>
      <t>万元，主要是</t>
    </r>
    <r>
      <rPr>
        <sz val="13"/>
        <rFont val="Arial"/>
        <family val="0"/>
      </rPr>
      <t>2021</t>
    </r>
    <r>
      <rPr>
        <sz val="13"/>
        <rFont val="宋体"/>
        <family val="0"/>
      </rPr>
      <t>年村级运转项目开支缩减。</t>
    </r>
    <r>
      <rPr>
        <sz val="13"/>
        <rFont val="Arial"/>
        <family val="0"/>
      </rPr>
      <t xml:space="preserve">
</t>
    </r>
    <r>
      <rPr>
        <sz val="13"/>
        <rFont val="宋体"/>
        <family val="0"/>
      </rPr>
      <t>三、部门预算情况说明</t>
    </r>
    <r>
      <rPr>
        <sz val="13"/>
        <rFont val="Arial"/>
        <family val="0"/>
      </rPr>
      <t xml:space="preserve">
2021</t>
    </r>
    <r>
      <rPr>
        <sz val="13"/>
        <rFont val="宋体"/>
        <family val="0"/>
      </rPr>
      <t>年一般公共预算财政拨款收入</t>
    </r>
    <r>
      <rPr>
        <sz val="13"/>
        <rFont val="Arial"/>
        <family val="0"/>
      </rPr>
      <t>2204.58</t>
    </r>
    <r>
      <rPr>
        <sz val="13"/>
        <rFont val="宋体"/>
        <family val="0"/>
      </rPr>
      <t>万元，一般公共预算财政拨款支出</t>
    </r>
    <r>
      <rPr>
        <sz val="13"/>
        <rFont val="Arial"/>
        <family val="0"/>
      </rPr>
      <t>2204.58</t>
    </r>
    <r>
      <rPr>
        <sz val="13"/>
        <rFont val="宋体"/>
        <family val="0"/>
      </rPr>
      <t>万元，比</t>
    </r>
    <r>
      <rPr>
        <sz val="13"/>
        <rFont val="Arial"/>
        <family val="0"/>
      </rPr>
      <t>2020</t>
    </r>
    <r>
      <rPr>
        <sz val="13"/>
        <rFont val="宋体"/>
        <family val="0"/>
      </rPr>
      <t>年减少</t>
    </r>
    <r>
      <rPr>
        <sz val="13"/>
        <rFont val="Arial"/>
        <family val="0"/>
      </rPr>
      <t>131.05</t>
    </r>
    <r>
      <rPr>
        <sz val="13"/>
        <rFont val="宋体"/>
        <family val="0"/>
      </rPr>
      <t>万元。其中：基本支出</t>
    </r>
    <r>
      <rPr>
        <sz val="13"/>
        <rFont val="Arial"/>
        <family val="0"/>
      </rPr>
      <t>1510</t>
    </r>
    <r>
      <rPr>
        <sz val="13"/>
        <rFont val="宋体"/>
        <family val="0"/>
      </rPr>
      <t>万元，比</t>
    </r>
    <r>
      <rPr>
        <sz val="13"/>
        <rFont val="Arial"/>
        <family val="0"/>
      </rPr>
      <t>2020</t>
    </r>
    <r>
      <rPr>
        <sz val="13"/>
        <rFont val="宋体"/>
        <family val="0"/>
      </rPr>
      <t>年减少</t>
    </r>
    <r>
      <rPr>
        <sz val="13"/>
        <rFont val="Arial"/>
        <family val="0"/>
      </rPr>
      <t>127.99</t>
    </r>
    <r>
      <rPr>
        <sz val="13"/>
        <rFont val="宋体"/>
        <family val="0"/>
      </rPr>
      <t>万元，主要为公用经费压减；项目支出</t>
    </r>
    <r>
      <rPr>
        <sz val="13"/>
        <rFont val="Arial"/>
        <family val="0"/>
      </rPr>
      <t>694.58</t>
    </r>
    <r>
      <rPr>
        <sz val="13"/>
        <rFont val="宋体"/>
        <family val="0"/>
      </rPr>
      <t>万元，比</t>
    </r>
    <r>
      <rPr>
        <sz val="13"/>
        <rFont val="Arial"/>
        <family val="0"/>
      </rPr>
      <t>2020</t>
    </r>
    <r>
      <rPr>
        <sz val="13"/>
        <rFont val="宋体"/>
        <family val="0"/>
      </rPr>
      <t>年减少</t>
    </r>
    <r>
      <rPr>
        <sz val="13"/>
        <rFont val="Arial"/>
        <family val="0"/>
      </rPr>
      <t>3.05</t>
    </r>
    <r>
      <rPr>
        <sz val="13"/>
        <rFont val="宋体"/>
        <family val="0"/>
      </rPr>
      <t>万元。</t>
    </r>
    <r>
      <rPr>
        <sz val="13"/>
        <rFont val="Arial"/>
        <family val="0"/>
      </rPr>
      <t xml:space="preserve">
</t>
    </r>
    <r>
      <rPr>
        <sz val="13"/>
        <rFont val="宋体"/>
        <family val="0"/>
      </rPr>
      <t>凤山街道</t>
    </r>
    <r>
      <rPr>
        <sz val="13"/>
        <rFont val="Arial"/>
        <family val="0"/>
      </rPr>
      <t>2021</t>
    </r>
    <r>
      <rPr>
        <sz val="13"/>
        <rFont val="宋体"/>
        <family val="0"/>
      </rPr>
      <t>年无政府性基金预算拨款安排的支出。</t>
    </r>
    <r>
      <rPr>
        <sz val="13"/>
        <rFont val="Arial"/>
        <family val="0"/>
      </rPr>
      <t xml:space="preserve">
</t>
    </r>
    <r>
      <rPr>
        <sz val="13"/>
        <rFont val="宋体"/>
        <family val="0"/>
      </rPr>
      <t>四、</t>
    </r>
    <r>
      <rPr>
        <sz val="13"/>
        <rFont val="Arial"/>
        <family val="0"/>
      </rPr>
      <t xml:space="preserve"> “</t>
    </r>
    <r>
      <rPr>
        <sz val="13"/>
        <rFont val="宋体"/>
        <family val="0"/>
      </rPr>
      <t>三公</t>
    </r>
    <r>
      <rPr>
        <sz val="13"/>
        <rFont val="Arial"/>
        <family val="0"/>
      </rPr>
      <t>”</t>
    </r>
    <r>
      <rPr>
        <sz val="13"/>
        <rFont val="宋体"/>
        <family val="0"/>
      </rPr>
      <t>经费情况说明</t>
    </r>
    <r>
      <rPr>
        <sz val="13"/>
        <rFont val="Arial"/>
        <family val="0"/>
      </rPr>
      <t xml:space="preserve">
2021</t>
    </r>
    <r>
      <rPr>
        <sz val="13"/>
        <rFont val="宋体"/>
        <family val="0"/>
      </rPr>
      <t>年</t>
    </r>
    <r>
      <rPr>
        <sz val="13"/>
        <rFont val="Arial"/>
        <family val="0"/>
      </rPr>
      <t>“</t>
    </r>
    <r>
      <rPr>
        <sz val="13"/>
        <rFont val="宋体"/>
        <family val="0"/>
      </rPr>
      <t>三公</t>
    </r>
    <r>
      <rPr>
        <sz val="13"/>
        <rFont val="Arial"/>
        <family val="0"/>
      </rPr>
      <t>”</t>
    </r>
    <r>
      <rPr>
        <sz val="13"/>
        <rFont val="宋体"/>
        <family val="0"/>
      </rPr>
      <t>经费预算</t>
    </r>
    <r>
      <rPr>
        <sz val="13"/>
        <rFont val="Arial"/>
        <family val="0"/>
      </rPr>
      <t>13</t>
    </r>
    <r>
      <rPr>
        <sz val="13"/>
        <rFont val="宋体"/>
        <family val="0"/>
      </rPr>
      <t>万元，比</t>
    </r>
    <r>
      <rPr>
        <sz val="13"/>
        <rFont val="Arial"/>
        <family val="0"/>
      </rPr>
      <t>2020</t>
    </r>
    <r>
      <rPr>
        <sz val="13"/>
        <rFont val="宋体"/>
        <family val="0"/>
      </rPr>
      <t>年减少</t>
    </r>
    <r>
      <rPr>
        <sz val="13"/>
        <rFont val="Arial"/>
        <family val="0"/>
      </rPr>
      <t>6</t>
    </r>
    <r>
      <rPr>
        <sz val="13"/>
        <rFont val="宋体"/>
        <family val="0"/>
      </rPr>
      <t>万元。其中：因公出国（境）费用</t>
    </r>
    <r>
      <rPr>
        <sz val="13"/>
        <rFont val="Arial"/>
        <family val="0"/>
      </rPr>
      <t>0</t>
    </r>
    <r>
      <rPr>
        <sz val="13"/>
        <rFont val="宋体"/>
        <family val="0"/>
      </rPr>
      <t>万元；公务接待费</t>
    </r>
    <r>
      <rPr>
        <sz val="13"/>
        <rFont val="Arial"/>
        <family val="0"/>
      </rPr>
      <t>4</t>
    </r>
    <r>
      <rPr>
        <sz val="13"/>
        <rFont val="宋体"/>
        <family val="0"/>
      </rPr>
      <t>万元，与上年持平，主要原因是我街道强化公务接待支出管理，严格遵守公务接待开支范围和开支标准，严格控制陪餐人数，对应由接待对象承担的费用一律由接待对象自行支付；公务用车运行维护费</t>
    </r>
    <r>
      <rPr>
        <sz val="13"/>
        <rFont val="Arial"/>
        <family val="0"/>
      </rPr>
      <t>9</t>
    </r>
    <r>
      <rPr>
        <sz val="13"/>
        <rFont val="宋体"/>
        <family val="0"/>
      </rPr>
      <t>万元，与上年持平，主要原因是我街道严格落实公车使用规定，严禁公车私用；公务用车购置费</t>
    </r>
    <r>
      <rPr>
        <sz val="13"/>
        <rFont val="Arial"/>
        <family val="0"/>
      </rPr>
      <t>0</t>
    </r>
    <r>
      <rPr>
        <sz val="13"/>
        <rFont val="宋体"/>
        <family val="0"/>
      </rPr>
      <t>万元，与上年持平，主要是近两年我街道无购置公务用车预算安排。</t>
    </r>
    <r>
      <rPr>
        <sz val="13"/>
        <rFont val="Arial"/>
        <family val="0"/>
      </rPr>
      <t xml:space="preserve">
</t>
    </r>
    <r>
      <rPr>
        <sz val="13"/>
        <rFont val="宋体"/>
        <family val="0"/>
      </rPr>
      <t>五、其他重要事项的情况说明</t>
    </r>
    <r>
      <rPr>
        <sz val="13"/>
        <rFont val="Arial"/>
        <family val="0"/>
      </rPr>
      <t xml:space="preserve">
1</t>
    </r>
    <r>
      <rPr>
        <sz val="13"/>
        <rFont val="宋体"/>
        <family val="0"/>
      </rPr>
      <t>、机关运行经费。</t>
    </r>
    <r>
      <rPr>
        <sz val="13"/>
        <rFont val="Arial"/>
        <family val="0"/>
      </rPr>
      <t>2021</t>
    </r>
    <r>
      <rPr>
        <sz val="13"/>
        <rFont val="宋体"/>
        <family val="0"/>
      </rPr>
      <t>年一般公共预算财政拨款运行经费</t>
    </r>
    <r>
      <rPr>
        <sz val="13"/>
        <rFont val="Arial"/>
        <family val="0"/>
      </rPr>
      <t>467.00</t>
    </r>
    <r>
      <rPr>
        <sz val="13"/>
        <rFont val="宋体"/>
        <family val="0"/>
      </rPr>
      <t>万元，比上年增加</t>
    </r>
    <r>
      <rPr>
        <sz val="13"/>
        <rFont val="Arial"/>
        <family val="0"/>
      </rPr>
      <t>54.83</t>
    </r>
    <r>
      <rPr>
        <sz val="13"/>
        <rFont val="宋体"/>
        <family val="0"/>
      </rPr>
      <t>万元，主要原因为核定编制数增加</t>
    </r>
    <r>
      <rPr>
        <sz val="13"/>
        <rFont val="Arial"/>
        <family val="0"/>
      </rPr>
      <t>,</t>
    </r>
    <r>
      <rPr>
        <sz val="13"/>
        <rFont val="宋体"/>
        <family val="0"/>
      </rPr>
      <t>在职人员增加，但人均运行经费约有压减。主要用于办公费、印刷费、邮电费、水电费、物管费、差旅费、会议费、培训费及其他商品和服务支出等。</t>
    </r>
    <r>
      <rPr>
        <sz val="13"/>
        <rFont val="Arial"/>
        <family val="0"/>
      </rPr>
      <t xml:space="preserve">
2</t>
    </r>
    <r>
      <rPr>
        <sz val="13"/>
        <rFont val="宋体"/>
        <family val="0"/>
      </rPr>
      <t>、政府采购情况。所属各预算单位政府采购预算总额</t>
    </r>
    <r>
      <rPr>
        <sz val="13"/>
        <rFont val="Arial"/>
        <family val="0"/>
      </rPr>
      <t>20</t>
    </r>
    <r>
      <rPr>
        <sz val="13"/>
        <rFont val="宋体"/>
        <family val="0"/>
      </rPr>
      <t>万元：政府采购货物预算</t>
    </r>
    <r>
      <rPr>
        <sz val="13"/>
        <rFont val="Arial"/>
        <family val="0"/>
      </rPr>
      <t>20</t>
    </r>
    <r>
      <rPr>
        <sz val="13"/>
        <rFont val="宋体"/>
        <family val="0"/>
      </rPr>
      <t>万元、政府采购工程预算</t>
    </r>
    <r>
      <rPr>
        <sz val="13"/>
        <rFont val="Arial"/>
        <family val="0"/>
      </rPr>
      <t>0</t>
    </r>
    <r>
      <rPr>
        <sz val="13"/>
        <rFont val="宋体"/>
        <family val="0"/>
      </rPr>
      <t>万元；其中一般公共预算拨款政府采购</t>
    </r>
    <r>
      <rPr>
        <sz val="13"/>
        <rFont val="Arial"/>
        <family val="0"/>
      </rPr>
      <t>20</t>
    </r>
    <r>
      <rPr>
        <sz val="13"/>
        <rFont val="宋体"/>
        <family val="0"/>
      </rPr>
      <t>万元：政府采购货物预算</t>
    </r>
    <r>
      <rPr>
        <sz val="13"/>
        <rFont val="Arial"/>
        <family val="0"/>
      </rPr>
      <t>20</t>
    </r>
    <r>
      <rPr>
        <sz val="13"/>
        <rFont val="宋体"/>
        <family val="0"/>
      </rPr>
      <t>万元、政府采购工程预算</t>
    </r>
    <r>
      <rPr>
        <sz val="13"/>
        <rFont val="Arial"/>
        <family val="0"/>
      </rPr>
      <t>0</t>
    </r>
    <r>
      <rPr>
        <sz val="13"/>
        <rFont val="宋体"/>
        <family val="0"/>
      </rPr>
      <t>万元。</t>
    </r>
    <r>
      <rPr>
        <sz val="13"/>
        <rFont val="Arial"/>
        <family val="0"/>
      </rPr>
      <t xml:space="preserve">
3</t>
    </r>
    <r>
      <rPr>
        <sz val="13"/>
        <rFont val="宋体"/>
        <family val="0"/>
      </rPr>
      <t>、绩效目标设置情况。</t>
    </r>
    <r>
      <rPr>
        <sz val="13"/>
        <rFont val="Arial"/>
        <family val="0"/>
      </rPr>
      <t>2021</t>
    </r>
    <r>
      <rPr>
        <sz val="13"/>
        <rFont val="宋体"/>
        <family val="0"/>
      </rPr>
      <t>年项目均实行了绩效目标管理。</t>
    </r>
    <r>
      <rPr>
        <sz val="13"/>
        <rFont val="Arial"/>
        <family val="0"/>
      </rPr>
      <t xml:space="preserve">
4</t>
    </r>
    <r>
      <rPr>
        <sz val="13"/>
        <rFont val="宋体"/>
        <family val="0"/>
      </rPr>
      <t>、国有资产占有使用情况。截止</t>
    </r>
    <r>
      <rPr>
        <sz val="13"/>
        <rFont val="Arial"/>
        <family val="0"/>
      </rPr>
      <t>2020</t>
    </r>
    <r>
      <rPr>
        <sz val="13"/>
        <rFont val="宋体"/>
        <family val="0"/>
      </rPr>
      <t>年</t>
    </r>
    <r>
      <rPr>
        <sz val="13"/>
        <rFont val="Arial"/>
        <family val="0"/>
      </rPr>
      <t>12</t>
    </r>
    <r>
      <rPr>
        <sz val="13"/>
        <rFont val="宋体"/>
        <family val="0"/>
      </rPr>
      <t>月，所属各预算单位共有车辆</t>
    </r>
    <r>
      <rPr>
        <sz val="13"/>
        <rFont val="Arial"/>
        <family val="0"/>
      </rPr>
      <t>2</t>
    </r>
    <r>
      <rPr>
        <sz val="13"/>
        <rFont val="宋体"/>
        <family val="0"/>
      </rPr>
      <t>辆，均为一般公务用车</t>
    </r>
    <r>
      <rPr>
        <sz val="13"/>
        <rFont val="Arial"/>
        <family val="0"/>
      </rPr>
      <t>2</t>
    </r>
    <r>
      <rPr>
        <sz val="13"/>
        <rFont val="宋体"/>
        <family val="0"/>
      </rPr>
      <t>辆。</t>
    </r>
    <r>
      <rPr>
        <sz val="13"/>
        <rFont val="Arial"/>
        <family val="0"/>
      </rPr>
      <t>2021</t>
    </r>
    <r>
      <rPr>
        <sz val="13"/>
        <rFont val="宋体"/>
        <family val="0"/>
      </rPr>
      <t>年一般公共预算安排购置车辆</t>
    </r>
    <r>
      <rPr>
        <sz val="13"/>
        <rFont val="Arial"/>
        <family val="0"/>
      </rPr>
      <t>0</t>
    </r>
    <r>
      <rPr>
        <sz val="13"/>
        <rFont val="宋体"/>
        <family val="0"/>
      </rPr>
      <t>辆。</t>
    </r>
    <r>
      <rPr>
        <sz val="13"/>
        <rFont val="Arial"/>
        <family val="0"/>
      </rPr>
      <t xml:space="preserve">
</t>
    </r>
    <r>
      <rPr>
        <sz val="13"/>
        <rFont val="宋体"/>
        <family val="0"/>
      </rPr>
      <t>六、专业性名词解释</t>
    </r>
    <r>
      <rPr>
        <sz val="13"/>
        <rFont val="Arial"/>
        <family val="0"/>
      </rPr>
      <t xml:space="preserve">
</t>
    </r>
    <r>
      <rPr>
        <sz val="13"/>
        <rFont val="宋体"/>
        <family val="0"/>
      </rPr>
      <t>（一）财政拨款收入：指本年度从本级财政部门取得的财政拨款，包括一般公共预算财政拨款和政府性基金预算财政拨款。</t>
    </r>
    <r>
      <rPr>
        <sz val="13"/>
        <rFont val="Arial"/>
        <family val="0"/>
      </rPr>
      <t xml:space="preserve">
</t>
    </r>
    <r>
      <rPr>
        <sz val="13"/>
        <rFont val="宋体"/>
        <family val="0"/>
      </rPr>
      <t>（二）其他收入</t>
    </r>
    <r>
      <rPr>
        <sz val="13"/>
        <rFont val="Arial"/>
        <family val="0"/>
      </rPr>
      <t>:</t>
    </r>
    <r>
      <rPr>
        <sz val="13"/>
        <rFont val="宋体"/>
        <family val="0"/>
      </rPr>
      <t>指本单位取得的除</t>
    </r>
    <r>
      <rPr>
        <sz val="13"/>
        <rFont val="Arial"/>
        <family val="0"/>
      </rPr>
      <t>“</t>
    </r>
    <r>
      <rPr>
        <sz val="13"/>
        <rFont val="宋体"/>
        <family val="0"/>
      </rPr>
      <t>财政拨款收入</t>
    </r>
    <r>
      <rPr>
        <sz val="13"/>
        <rFont val="Arial"/>
        <family val="0"/>
      </rPr>
      <t>”</t>
    </r>
    <r>
      <rPr>
        <sz val="13"/>
        <rFont val="宋体"/>
        <family val="0"/>
      </rPr>
      <t>、</t>
    </r>
    <r>
      <rPr>
        <sz val="13"/>
        <rFont val="Arial"/>
        <family val="0"/>
      </rPr>
      <t>“</t>
    </r>
    <r>
      <rPr>
        <sz val="13"/>
        <rFont val="宋体"/>
        <family val="0"/>
      </rPr>
      <t>事业收入</t>
    </r>
    <r>
      <rPr>
        <sz val="13"/>
        <rFont val="Arial"/>
        <family val="0"/>
      </rPr>
      <t>”</t>
    </r>
    <r>
      <rPr>
        <sz val="13"/>
        <rFont val="宋体"/>
        <family val="0"/>
      </rPr>
      <t>、</t>
    </r>
    <r>
      <rPr>
        <sz val="13"/>
        <rFont val="Arial"/>
        <family val="0"/>
      </rPr>
      <t>“</t>
    </r>
    <r>
      <rPr>
        <sz val="13"/>
        <rFont val="宋体"/>
        <family val="0"/>
      </rPr>
      <t>经营收入</t>
    </r>
    <r>
      <rPr>
        <sz val="13"/>
        <rFont val="Arial"/>
        <family val="0"/>
      </rPr>
      <t>”</t>
    </r>
    <r>
      <rPr>
        <sz val="13"/>
        <rFont val="宋体"/>
        <family val="0"/>
      </rPr>
      <t>等以外的收入。</t>
    </r>
    <r>
      <rPr>
        <sz val="13"/>
        <rFont val="Arial"/>
        <family val="0"/>
      </rPr>
      <t xml:space="preserve">
</t>
    </r>
    <r>
      <rPr>
        <sz val="13"/>
        <rFont val="宋体"/>
        <family val="0"/>
      </rPr>
      <t>（三）基本支出：指为保障机构正常运转、完成日常工作任务而发生的人员经费和公用经费。</t>
    </r>
    <r>
      <rPr>
        <sz val="13"/>
        <rFont val="Arial"/>
        <family val="0"/>
      </rPr>
      <t xml:space="preserve">
</t>
    </r>
    <r>
      <rPr>
        <sz val="13"/>
        <rFont val="宋体"/>
        <family val="0"/>
      </rPr>
      <t>（四）项目支出：指在基本支出之外为完成特定行政任务和事业发展目标所发生的支出。</t>
    </r>
    <r>
      <rPr>
        <sz val="13"/>
        <rFont val="Arial"/>
        <family val="0"/>
      </rPr>
      <t xml:space="preserve">
</t>
    </r>
    <r>
      <rPr>
        <sz val="13"/>
        <rFont val="宋体"/>
        <family val="0"/>
      </rPr>
      <t>（五）</t>
    </r>
    <r>
      <rPr>
        <sz val="13"/>
        <rFont val="Arial"/>
        <family val="0"/>
      </rPr>
      <t>“</t>
    </r>
    <r>
      <rPr>
        <sz val="13"/>
        <rFont val="宋体"/>
        <family val="0"/>
      </rPr>
      <t>三公</t>
    </r>
    <r>
      <rPr>
        <sz val="13"/>
        <rFont val="Arial"/>
        <family val="0"/>
      </rPr>
      <t>”</t>
    </r>
    <r>
      <rPr>
        <sz val="13"/>
        <rFont val="宋体"/>
        <family val="0"/>
      </rPr>
      <t>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反映单位按规定开支的各类公务接待（含外宾接待）支出。</t>
    </r>
    <r>
      <rPr>
        <sz val="13"/>
        <rFont val="Arial"/>
        <family val="0"/>
      </rPr>
      <t xml:space="preserve">
</t>
    </r>
    <r>
      <rPr>
        <sz val="13"/>
        <rFont val="宋体"/>
        <family val="0"/>
      </rPr>
      <t>部门预算公开联系人：任中文</t>
    </r>
    <r>
      <rPr>
        <sz val="13"/>
        <rFont val="Arial"/>
        <family val="0"/>
      </rPr>
      <t xml:space="preserve">  </t>
    </r>
    <r>
      <rPr>
        <sz val="13"/>
        <rFont val="宋体"/>
        <family val="0"/>
      </rPr>
      <t>联系方式：</t>
    </r>
    <r>
      <rPr>
        <sz val="13"/>
        <rFont val="Arial"/>
        <family val="0"/>
      </rPr>
      <t>023-77725006</t>
    </r>
  </si>
  <si>
    <t>财政拨款收支总体情况表</t>
  </si>
  <si>
    <t>重庆市武隆区凤山街道办事处</t>
  </si>
  <si>
    <t/>
  </si>
  <si>
    <t>收入</t>
  </si>
  <si>
    <t>支出</t>
  </si>
  <si>
    <t>项目</t>
  </si>
  <si>
    <t>金额</t>
  </si>
  <si>
    <t>功能科目</t>
  </si>
  <si>
    <t>一般公共预算财政拨款</t>
  </si>
  <si>
    <t>政府性基金预算财政拨款</t>
  </si>
  <si>
    <t>国有资本经营预算财政拨款</t>
  </si>
  <si>
    <t>本年收入</t>
  </si>
  <si>
    <t>一、一般公共服务</t>
  </si>
  <si>
    <t xml:space="preserve">  一般公共预算拨款</t>
  </si>
  <si>
    <t>二、外交</t>
  </si>
  <si>
    <t xml:space="preserve">  政府性基金预算拨款</t>
  </si>
  <si>
    <t>三、国防</t>
  </si>
  <si>
    <t xml:space="preserve">  国有资本经营预算拨款</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</si>
  <si>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</si>
  <si>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</si>
  <si>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</si>
  <si>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</si>
  <si>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</si>
  <si>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</si>
  <si>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</si>
  <si>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</si>
  <si>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</si>
  <si>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</si>
  <si>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上年结转</t>
  </si>
  <si>
    <t>十四、交通运输</t>
  </si>
  <si>
    <t>十五、资源勘探电力信息等事务</t>
  </si>
  <si>
    <t>十六、商业服务业等事务</t>
  </si>
  <si>
    <t>十七、金融监管等事务支出</t>
  </si>
  <si>
    <t>十八、援助其他地区支出</t>
  </si>
  <si>
    <t>十九、国土资源气象等事务</t>
  </si>
  <si>
    <t>二十、住房保障支出</t>
  </si>
  <si>
    <t>二十一、粮油物资储备事务</t>
  </si>
  <si>
    <t>二十二、国有资本经营预算支出</t>
  </si>
  <si>
    <t>二十三、预备费</t>
  </si>
  <si>
    <t>二十四、其他支出</t>
  </si>
  <si>
    <t>二十五、转移性支出</t>
  </si>
  <si>
    <t>二十六、债务还本支出</t>
  </si>
  <si>
    <t>二十七、债务付息支出</t>
  </si>
  <si>
    <t>二十八、债务发行费用支出</t>
  </si>
  <si>
    <t>三十、灾害防治及应急管理支出</t>
  </si>
  <si>
    <t>收入总计</t>
  </si>
  <si>
    <t>支出总计</t>
  </si>
  <si>
    <t>表2-一般公共预算财政拨款支出预算表</t>
  </si>
  <si>
    <t>基财科</t>
  </si>
  <si>
    <t>万元</t>
  </si>
  <si>
    <t>单位编码</t>
  </si>
  <si>
    <t>单位名称</t>
  </si>
  <si>
    <t>功能分类科目</t>
  </si>
  <si>
    <t>2021年预算数</t>
  </si>
  <si>
    <t>科目编码</t>
  </si>
  <si>
    <t>科目名称</t>
  </si>
  <si>
    <t>小计</t>
  </si>
  <si>
    <t>基本支出</t>
  </si>
  <si>
    <t>项目支出</t>
  </si>
  <si>
    <t>本级支出</t>
  </si>
  <si>
    <t>上级支出</t>
  </si>
  <si>
    <t>合计</t>
  </si>
  <si>
    <t>201</t>
  </si>
  <si>
    <t>一般公共服务支出</t>
  </si>
  <si>
    <t>20101</t>
  </si>
  <si>
    <t>人大事务</t>
  </si>
  <si>
    <t>2010101</t>
  </si>
  <si>
    <t xml:space="preserve">  行政运行</t>
  </si>
  <si>
    <t>20103</t>
  </si>
  <si>
    <t>政府办公厅（室）及相关机构事务</t>
  </si>
  <si>
    <t>2010301</t>
  </si>
  <si>
    <t>20106</t>
  </si>
  <si>
    <t>财政事务</t>
  </si>
  <si>
    <t>2010601</t>
  </si>
  <si>
    <t>20131</t>
  </si>
  <si>
    <t>党委办公厅（室）及相关机构事务</t>
  </si>
  <si>
    <t>2013101</t>
  </si>
  <si>
    <t>国防支出</t>
  </si>
  <si>
    <t>国防动员</t>
  </si>
  <si>
    <r>
      <t xml:space="preserve"> </t>
    </r>
    <r>
      <rPr>
        <sz val="10"/>
        <rFont val="宋体"/>
        <family val="0"/>
      </rPr>
      <t xml:space="preserve"> </t>
    </r>
    <r>
      <rPr>
        <sz val="10"/>
        <rFont val="宋体"/>
        <family val="0"/>
      </rPr>
      <t>兵役征集</t>
    </r>
  </si>
  <si>
    <t>教育支出</t>
  </si>
  <si>
    <t>普通教育支出</t>
  </si>
  <si>
    <t xml:space="preserve">  其他普通教育支出</t>
  </si>
  <si>
    <t>207</t>
  </si>
  <si>
    <t>文化体育与传媒支出</t>
  </si>
  <si>
    <t>20701</t>
  </si>
  <si>
    <t>文化</t>
  </si>
  <si>
    <t>2070109</t>
  </si>
  <si>
    <t xml:space="preserve">  群众文化</t>
  </si>
  <si>
    <t>208</t>
  </si>
  <si>
    <t>社会保障和就业支出</t>
  </si>
  <si>
    <t>20801</t>
  </si>
  <si>
    <t>人力资源和社会保障管理事务</t>
  </si>
  <si>
    <t>2080109</t>
  </si>
  <si>
    <t xml:space="preserve">  社会保险经办机构</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</si>
  <si>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</si>
  <si>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</si>
  <si>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</si>
  <si>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</si>
  <si>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</si>
  <si>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</si>
  <si>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</si>
  <si>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</si>
  <si>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20828</t>
  </si>
  <si>
    <t>退役军人事务管理</t>
  </si>
  <si>
    <t>2082850</t>
  </si>
  <si>
    <t>事业运行</t>
  </si>
  <si>
    <t>210</t>
  </si>
  <si>
    <t>医疗卫生与计划生育支出</t>
  </si>
  <si>
    <t>21011</t>
  </si>
  <si>
    <t>行政事业单位医疗</t>
  </si>
  <si>
    <t>2101101</t>
  </si>
  <si>
    <t xml:space="preserve">  行政单位医疗</t>
  </si>
  <si>
    <t>2101102</t>
  </si>
  <si>
    <t xml:space="preserve">  事业单位医疗</t>
  </si>
  <si>
    <t>城乡社区支出</t>
  </si>
  <si>
    <t>21201</t>
  </si>
  <si>
    <t>城乡社区管理事务</t>
  </si>
  <si>
    <t>2120104</t>
  </si>
  <si>
    <t>城管执法</t>
  </si>
  <si>
    <t>2120199</t>
  </si>
  <si>
    <t>其他城乡社区管理事务支出</t>
  </si>
  <si>
    <t>21202</t>
  </si>
  <si>
    <t>城乡社区规划与管理</t>
  </si>
  <si>
    <t>2120201</t>
  </si>
  <si>
    <t>21205</t>
  </si>
  <si>
    <t>城乡社区环境卫生</t>
  </si>
  <si>
    <t>2120501</t>
  </si>
  <si>
    <t>213</t>
  </si>
  <si>
    <t>农林水支出</t>
  </si>
  <si>
    <t>21301</t>
  </si>
  <si>
    <t>农业</t>
  </si>
  <si>
    <t>2130104</t>
  </si>
  <si>
    <t xml:space="preserve">  事业运行</t>
  </si>
  <si>
    <t>农村综合改革</t>
  </si>
  <si>
    <t>对村民委员会和村党支部的补助</t>
  </si>
  <si>
    <t>其他农林水支出</t>
  </si>
  <si>
    <t>221</t>
  </si>
  <si>
    <t>住房保障支出</t>
  </si>
  <si>
    <t>22102</t>
  </si>
  <si>
    <t>住房改革支出</t>
  </si>
  <si>
    <t>2210201</t>
  </si>
  <si>
    <t xml:space="preserve">  住房公积金</t>
  </si>
  <si>
    <t>灾害防治及应急管理支出</t>
  </si>
  <si>
    <t>自然灾害防治</t>
  </si>
  <si>
    <t>地质灾害防治</t>
  </si>
  <si>
    <t>表3-一般公共预算财政拨款基本支出预算表</t>
  </si>
  <si>
    <t>经济分类科目</t>
  </si>
  <si>
    <t>2021年基本支出</t>
  </si>
  <si>
    <t>人员经费</t>
  </si>
  <si>
    <t>公用经费</t>
  </si>
  <si>
    <t>701028</t>
  </si>
  <si>
    <t>工资福利支出</t>
  </si>
  <si>
    <t>基本工资</t>
  </si>
  <si>
    <t>津贴补贴</t>
  </si>
  <si>
    <t>奖金</t>
  </si>
  <si>
    <t>绩效工资</t>
  </si>
  <si>
    <t>机关事业单位基本养老保险费</t>
  </si>
  <si>
    <t>职业年金缴费</t>
  </si>
  <si>
    <t>职工基本医疗保险缴费</t>
  </si>
  <si>
    <t>公务员医疗补助缴费</t>
  </si>
  <si>
    <t>其他社会保障缴费</t>
  </si>
  <si>
    <t>住房公积金</t>
  </si>
  <si>
    <t>其他工资福利支出</t>
  </si>
  <si>
    <t>商品和服务支出</t>
  </si>
  <si>
    <t>办公费</t>
  </si>
  <si>
    <t>印刷费</t>
  </si>
  <si>
    <t>水费</t>
  </si>
  <si>
    <t>电费</t>
  </si>
  <si>
    <t>邮电费</t>
  </si>
  <si>
    <t>物业管理费</t>
  </si>
  <si>
    <t>差旅费</t>
  </si>
  <si>
    <t>因公出国（境）费用</t>
  </si>
  <si>
    <t>维修（护）费</t>
  </si>
  <si>
    <t>租赁费</t>
  </si>
  <si>
    <t>会议费</t>
  </si>
  <si>
    <t>培训费</t>
  </si>
  <si>
    <t>公务接待费</t>
  </si>
  <si>
    <t>劳务费</t>
  </si>
  <si>
    <t>工会经费</t>
  </si>
  <si>
    <t>福利费</t>
  </si>
  <si>
    <t>公务用车运行维护费</t>
  </si>
  <si>
    <t>其他交通费用</t>
  </si>
  <si>
    <t>其他商品和服务支出</t>
  </si>
  <si>
    <t>对个人和家庭的补助</t>
  </si>
  <si>
    <t>抚恤金</t>
  </si>
  <si>
    <t>生活补助</t>
  </si>
  <si>
    <t>医疗费补助</t>
  </si>
  <si>
    <t>其他个人和家庭的补助支出</t>
  </si>
  <si>
    <t>表4-一般公共预算“三公”经费支出情况表</t>
  </si>
  <si>
    <t>因公出国 （境）费</t>
  </si>
  <si>
    <t>公务用车购置及运行费</t>
  </si>
  <si>
    <t>公务用车购置费</t>
  </si>
  <si>
    <t>重庆市武隆区人民政府凤山街道办事处</t>
  </si>
  <si>
    <t>表5-政府性基金预算支出情况表</t>
  </si>
  <si>
    <t>本年政府性基金预算财政拨款支出</t>
  </si>
  <si>
    <t>部门收支总体情况表</t>
  </si>
  <si>
    <t xml:space="preserve">单位:万元    </t>
  </si>
  <si>
    <t>预算数</t>
  </si>
  <si>
    <r>
      <t xml:space="preserve">  </t>
    </r>
    <r>
      <rPr>
        <sz val="12"/>
        <rFont val="宋体"/>
        <family val="0"/>
      </rPr>
      <t>一般公共预算拨款收入</t>
    </r>
  </si>
  <si>
    <t xml:space="preserve">  政府性基金预算拨款收入</t>
  </si>
  <si>
    <t xml:space="preserve">  国有资本经营预算拨款收入</t>
  </si>
  <si>
    <t xml:space="preserve">  事业收入</t>
  </si>
  <si>
    <t xml:space="preserve">  事业单位经营收入</t>
  </si>
  <si>
    <t xml:space="preserve">  其他收入</t>
  </si>
  <si>
    <t>二十二、粮油物资储备事务</t>
  </si>
  <si>
    <t>二十四、国有资本经营预算支出</t>
  </si>
  <si>
    <t>二十五、其他支出</t>
  </si>
  <si>
    <t>二十六、转移性支出</t>
  </si>
  <si>
    <t>二十七、债务还本支出</t>
  </si>
  <si>
    <t>二十八、债务付息支出</t>
  </si>
  <si>
    <t>二十九、债务发行费用支出</t>
  </si>
  <si>
    <t>三十、灾害防治与应急管理支出</t>
  </si>
  <si>
    <t>表7-部门收入总体情况表</t>
  </si>
  <si>
    <t>科目</t>
  </si>
  <si>
    <t>一般公共预算拨款收入</t>
  </si>
  <si>
    <t>政府性基金预算拨款收入</t>
  </si>
  <si>
    <t>国有资本经营预算拨款收入</t>
  </si>
  <si>
    <t>事业收入</t>
  </si>
  <si>
    <t>事业单位经营收入</t>
  </si>
  <si>
    <t>兵役征集</t>
  </si>
  <si>
    <t>表8-部门支出总体情况表</t>
  </si>
  <si>
    <t>事业单位经营支出</t>
  </si>
  <si>
    <t>本级项目</t>
  </si>
  <si>
    <t>上级项目</t>
  </si>
  <si>
    <t>科学技术支出</t>
  </si>
  <si>
    <t>技术研究与开发</t>
  </si>
  <si>
    <t>应用技术研究与开发</t>
  </si>
  <si>
    <t>表9-政府采购预算明细表</t>
  </si>
  <si>
    <t>事业收入预算</t>
  </si>
  <si>
    <t>事业单位经营收入预算</t>
  </si>
  <si>
    <t>其他收入预算</t>
  </si>
  <si>
    <t>计算机</t>
  </si>
  <si>
    <t>空调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</si>
</sst>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Red]\(0.00\)"/>
    <numFmt numFmtId="178" formatCode="#"/>
    <numFmt numFmtId="179" formatCode="0.00_ "/>
    <numFmt numFmtId="180" formatCode="#.00"/>
  </numFmts>
  <fonts count="51">
    <font>
      <sz val="10"/>
      <name val="Arial"/>
      <family val="0"/>
    </font>
    <font>
      <sz val="11"/>
      <name val="宋体"/>
      <family val="0"/>
    </font>
    <font>
      <b/>
      <sz val="14"/>
      <name val="黑体"/>
      <family val="0"/>
    </font>
    <font>
      <sz val="10"/>
      <name val="宋体"/>
      <family val="0"/>
    </font>
    <font>
      <b/>
      <sz val="10"/>
      <name val="宋体"/>
      <family val="0"/>
    </font>
    <font>
      <sz val="13"/>
      <name val="Arial"/>
      <family val="0"/>
    </font>
    <font>
      <sz val="12"/>
      <name val="Arial"/>
      <family val="0"/>
    </font>
    <font>
      <sz val="14"/>
      <name val="Arial"/>
      <family val="0"/>
    </font>
    <font>
      <sz val="21"/>
      <name val="方正书宋_GBK"/>
      <family val="0"/>
    </font>
    <font>
      <sz val="13"/>
      <name val="宋体"/>
      <family val="0"/>
    </font>
    <font>
      <sz val="11"/>
      <color indexed="9"/>
      <name val="宋体"/>
      <family val="0"/>
    </font>
    <font>
      <b/>
      <sz val="18"/>
      <color indexed="62"/>
      <name val="宋体"/>
      <family val="0"/>
    </font>
    <font>
      <sz val="11"/>
      <color indexed="8"/>
      <name val="宋体"/>
      <family val="0"/>
    </font>
    <font>
      <b/>
      <sz val="11"/>
      <color indexed="62"/>
      <name val="宋体"/>
      <family val="0"/>
    </font>
    <font>
      <b/>
      <sz val="11"/>
      <color indexed="8"/>
      <name val="宋体"/>
      <family val="0"/>
    </font>
    <font>
      <u val="single"/>
      <sz val="11"/>
      <color indexed="20"/>
      <name val="宋体"/>
      <family val="0"/>
    </font>
    <font>
      <i/>
      <sz val="11"/>
      <color indexed="23"/>
      <name val="宋体"/>
      <family val="0"/>
    </font>
    <font>
      <u val="single"/>
      <sz val="11"/>
      <color indexed="12"/>
      <name val="宋体"/>
      <family val="0"/>
    </font>
    <font>
      <b/>
      <sz val="13"/>
      <color indexed="62"/>
      <name val="宋体"/>
      <family val="0"/>
    </font>
    <font>
      <b/>
      <sz val="11"/>
      <color indexed="9"/>
      <name val="宋体"/>
      <family val="0"/>
    </font>
    <font>
      <b/>
      <sz val="11"/>
      <color indexed="63"/>
      <name val="宋体"/>
      <family val="0"/>
    </font>
    <font>
      <sz val="11"/>
      <color indexed="19"/>
      <name val="宋体"/>
      <family val="0"/>
    </font>
    <font>
      <sz val="11"/>
      <color indexed="16"/>
      <name val="宋体"/>
      <family val="0"/>
    </font>
    <font>
      <sz val="11"/>
      <color indexed="17"/>
      <name val="宋体"/>
      <family val="0"/>
    </font>
    <font>
      <b/>
      <sz val="15"/>
      <color indexed="62"/>
      <name val="宋体"/>
      <family val="0"/>
    </font>
    <font>
      <sz val="11"/>
      <color indexed="53"/>
      <name val="宋体"/>
      <family val="0"/>
    </font>
    <font>
      <sz val="11"/>
      <color indexed="10"/>
      <name val="宋体"/>
      <family val="0"/>
    </font>
    <font>
      <b/>
      <sz val="11"/>
      <color indexed="53"/>
      <name val="宋体"/>
      <family val="0"/>
    </font>
    <font>
      <sz val="11"/>
      <color indexed="62"/>
      <name val="宋体"/>
      <family val="0"/>
    </font>
    <font>
      <sz val="12"/>
      <name val="宋体"/>
      <family val="0"/>
    </font>
    <font>
      <sz val="21"/>
      <name val="Arial"/>
      <family val="0"/>
    </font>
    <font>
      <sz val="21"/>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indexed="8"/>
      </left>
      <right style="thin">
        <color indexed="8"/>
      </right>
      <top>
        <color indexed="8"/>
      </top>
      <bottom style="thin">
        <color indexed="8"/>
      </bottom>
    </border>
    <border>
      <left/>
      <right style="thin">
        <color indexed="8"/>
      </right>
      <top/>
      <bottom style="thin">
        <color indexed="8"/>
      </bottom>
    </border>
    <border>
      <left style="thin"/>
      <right style="thin"/>
      <top style="thin"/>
      <bottom>
        <color indexed="63"/>
      </bottom>
    </border>
    <border>
      <left/>
      <right style="thin">
        <color indexed="8"/>
      </right>
      <top/>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63"/>
      </bottom>
    </border>
    <border>
      <left style="thin"/>
      <right>
        <color indexed="63"/>
      </right>
      <top style="thin"/>
      <bottom style="thin"/>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right>
        <color indexed="63"/>
      </right>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1" applyNumberFormat="0" applyAlignment="0" applyProtection="0"/>
    <xf numFmtId="0" fontId="35" fillId="5" borderId="2" applyNumberFormat="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0" borderId="4" applyNumberFormat="0" applyFill="0" applyAlignment="0" applyProtection="0"/>
    <xf numFmtId="0" fontId="33" fillId="7" borderId="0" applyNumberFormat="0" applyBorder="0" applyAlignment="0" applyProtection="0"/>
    <xf numFmtId="41" fontId="0" fillId="0" borderId="0" applyFont="0" applyFill="0" applyBorder="0" applyAlignment="0" applyProtection="0"/>
    <xf numFmtId="0" fontId="33" fillId="8" borderId="0" applyNumberFormat="0" applyBorder="0" applyAlignment="0" applyProtection="0"/>
    <xf numFmtId="0" fontId="40" fillId="0" borderId="0" applyNumberFormat="0" applyFill="0" applyBorder="0" applyAlignment="0" applyProtection="0"/>
    <xf numFmtId="0" fontId="32" fillId="9" borderId="0" applyNumberFormat="0" applyBorder="0" applyAlignment="0" applyProtection="0"/>
    <xf numFmtId="0" fontId="41" fillId="0" borderId="5" applyNumberFormat="0" applyFill="0" applyAlignment="0" applyProtection="0"/>
    <xf numFmtId="0" fontId="42" fillId="0" borderId="6"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3" fillId="13" borderId="0" applyNumberFormat="0" applyBorder="0" applyAlignment="0" applyProtection="0"/>
    <xf numFmtId="0" fontId="45" fillId="0" borderId="7" applyNumberFormat="0" applyFill="0" applyAlignment="0" applyProtection="0"/>
    <xf numFmtId="0" fontId="41" fillId="0" borderId="0" applyNumberFormat="0" applyFill="0" applyBorder="0" applyAlignment="0" applyProtection="0"/>
    <xf numFmtId="0" fontId="33" fillId="14" borderId="0" applyNumberFormat="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3" fillId="15" borderId="0" applyNumberFormat="0" applyBorder="0" applyAlignment="0" applyProtection="0"/>
    <xf numFmtId="0" fontId="0" fillId="16" borderId="8" applyNumberFormat="0" applyFont="0" applyAlignment="0" applyProtection="0"/>
    <xf numFmtId="0" fontId="32" fillId="17" borderId="0" applyNumberFormat="0" applyBorder="0" applyAlignment="0" applyProtection="0"/>
    <xf numFmtId="0" fontId="47" fillId="18" borderId="0" applyNumberFormat="0" applyBorder="0" applyAlignment="0" applyProtection="0"/>
    <xf numFmtId="0" fontId="33" fillId="19" borderId="0" applyNumberFormat="0" applyBorder="0" applyAlignment="0" applyProtection="0"/>
    <xf numFmtId="0" fontId="48" fillId="20" borderId="0" applyNumberFormat="0" applyBorder="0" applyAlignment="0" applyProtection="0"/>
    <xf numFmtId="0" fontId="49" fillId="4" borderId="9"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9" fontId="0" fillId="0" borderId="0" applyFont="0" applyFill="0" applyBorder="0" applyAlignment="0" applyProtection="0"/>
    <xf numFmtId="0" fontId="32" fillId="26" borderId="0" applyNumberFormat="0" applyBorder="0" applyAlignment="0" applyProtection="0"/>
    <xf numFmtId="44" fontId="0" fillId="0" borderId="0" applyFont="0" applyFill="0" applyBorder="0" applyAlignment="0" applyProtection="0"/>
    <xf numFmtId="0" fontId="32" fillId="27" borderId="0" applyNumberFormat="0" applyBorder="0" applyAlignment="0" applyProtection="0"/>
    <xf numFmtId="0" fontId="33" fillId="28" borderId="0" applyNumberFormat="0" applyBorder="0" applyAlignment="0" applyProtection="0"/>
    <xf numFmtId="0" fontId="50" fillId="29" borderId="9" applyNumberFormat="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63">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left" vertical="center"/>
    </xf>
    <xf numFmtId="0" fontId="3" fillId="33" borderId="10" xfId="0" applyNumberFormat="1" applyFont="1" applyFill="1" applyBorder="1" applyAlignment="1">
      <alignment horizontal="center" vertical="center" wrapText="1" shrinkToFit="1"/>
    </xf>
    <xf numFmtId="0" fontId="3" fillId="0" borderId="11" xfId="0" applyNumberFormat="1" applyFont="1" applyFill="1" applyBorder="1" applyAlignment="1">
      <alignment horizontal="left" vertical="center" shrinkToFit="1"/>
    </xf>
    <xf numFmtId="0" fontId="3" fillId="0" borderId="12" xfId="0" applyNumberFormat="1" applyFont="1" applyFill="1" applyBorder="1" applyAlignment="1">
      <alignment/>
    </xf>
    <xf numFmtId="0" fontId="3" fillId="0" borderId="12" xfId="0" applyNumberFormat="1" applyFont="1" applyFill="1" applyBorder="1" applyAlignment="1">
      <alignment horizontal="left" vertical="center" shrinkToFit="1"/>
    </xf>
    <xf numFmtId="0" fontId="0" fillId="0" borderId="12" xfId="0" applyNumberFormat="1" applyFont="1" applyFill="1" applyBorder="1" applyAlignment="1">
      <alignment/>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0" borderId="10" xfId="0" applyNumberFormat="1" applyFont="1" applyFill="1" applyBorder="1" applyAlignment="1">
      <alignment horizontal="left" vertical="center" shrinkToFit="1"/>
    </xf>
    <xf numFmtId="4" fontId="3" fillId="0" borderId="10" xfId="0" applyNumberFormat="1" applyFont="1" applyFill="1" applyBorder="1" applyAlignment="1">
      <alignment/>
    </xf>
    <xf numFmtId="0" fontId="4" fillId="34" borderId="12" xfId="0" applyFont="1" applyFill="1" applyBorder="1" applyAlignment="1">
      <alignment horizontal="left" vertical="center" shrinkToFit="1"/>
    </xf>
    <xf numFmtId="0" fontId="4" fillId="34" borderId="14" xfId="0" applyFont="1" applyFill="1" applyBorder="1" applyAlignment="1">
      <alignment horizontal="left" vertical="center" shrinkToFit="1"/>
    </xf>
    <xf numFmtId="0" fontId="3" fillId="34" borderId="12" xfId="0" applyFont="1" applyFill="1" applyBorder="1" applyAlignment="1">
      <alignment horizontal="left" vertical="center" shrinkToFit="1"/>
    </xf>
    <xf numFmtId="0" fontId="3" fillId="34" borderId="14" xfId="0" applyFont="1" applyFill="1" applyBorder="1" applyAlignment="1">
      <alignment horizontal="left" vertical="center" shrinkToFit="1"/>
    </xf>
    <xf numFmtId="0" fontId="4" fillId="34" borderId="15" xfId="0" applyFont="1" applyFill="1" applyBorder="1" applyAlignment="1">
      <alignment horizontal="left" vertical="center" shrinkToFit="1"/>
    </xf>
    <xf numFmtId="0" fontId="4" fillId="34" borderId="16" xfId="0" applyFont="1" applyFill="1" applyBorder="1" applyAlignment="1">
      <alignment horizontal="left" vertical="center" shrinkToFit="1"/>
    </xf>
    <xf numFmtId="4" fontId="3" fillId="0" borderId="11" xfId="0" applyNumberFormat="1" applyFont="1" applyFill="1" applyBorder="1" applyAlignment="1">
      <alignment/>
    </xf>
    <xf numFmtId="4" fontId="3" fillId="0" borderId="12" xfId="0" applyNumberFormat="1" applyFont="1" applyFill="1" applyBorder="1" applyAlignment="1">
      <alignment/>
    </xf>
    <xf numFmtId="49" fontId="4" fillId="34" borderId="12" xfId="0" applyNumberFormat="1" applyFont="1" applyFill="1" applyBorder="1" applyAlignment="1">
      <alignment horizontal="left" vertical="center" shrinkToFit="1"/>
    </xf>
    <xf numFmtId="0" fontId="4" fillId="34" borderId="12" xfId="0" applyNumberFormat="1" applyFont="1" applyFill="1" applyBorder="1" applyAlignment="1">
      <alignment horizontal="left" vertical="center" shrinkToFit="1"/>
    </xf>
    <xf numFmtId="49" fontId="3" fillId="34" borderId="12" xfId="0" applyNumberFormat="1" applyFont="1" applyFill="1" applyBorder="1" applyAlignment="1">
      <alignment horizontal="left" vertical="center" shrinkToFit="1"/>
    </xf>
    <xf numFmtId="0" fontId="3" fillId="34" borderId="12" xfId="0" applyNumberFormat="1" applyFont="1" applyFill="1" applyBorder="1" applyAlignment="1">
      <alignment horizontal="left" vertical="center" shrinkToFit="1"/>
    </xf>
    <xf numFmtId="0" fontId="4" fillId="0" borderId="12" xfId="0" applyNumberFormat="1" applyFont="1" applyFill="1" applyBorder="1" applyAlignment="1">
      <alignment/>
    </xf>
    <xf numFmtId="0" fontId="3" fillId="33" borderId="17" xfId="0" applyFont="1" applyFill="1" applyBorder="1" applyAlignment="1">
      <alignment horizontal="center" vertical="center" wrapText="1" shrinkToFit="1"/>
    </xf>
    <xf numFmtId="0" fontId="3" fillId="33" borderId="18" xfId="0" applyFont="1" applyFill="1" applyBorder="1" applyAlignment="1">
      <alignment horizontal="center" vertical="center" wrapText="1" shrinkToFit="1"/>
    </xf>
    <xf numFmtId="0" fontId="3" fillId="0" borderId="17" xfId="0" applyNumberFormat="1" applyFont="1" applyFill="1" applyBorder="1" applyAlignment="1">
      <alignment horizontal="left" vertical="center" shrinkToFit="1"/>
    </xf>
    <xf numFmtId="0" fontId="3" fillId="0" borderId="19" xfId="0" applyNumberFormat="1" applyFont="1" applyFill="1" applyBorder="1" applyAlignment="1">
      <alignment horizontal="left" vertical="center" shrinkToFit="1"/>
    </xf>
    <xf numFmtId="0" fontId="3" fillId="0" borderId="20" xfId="0" applyNumberFormat="1" applyFont="1" applyFill="1" applyBorder="1" applyAlignment="1">
      <alignment horizontal="left" vertical="center" shrinkToFit="1"/>
    </xf>
    <xf numFmtId="0" fontId="0" fillId="0" borderId="20" xfId="0" applyNumberFormat="1" applyFont="1" applyFill="1" applyBorder="1" applyAlignment="1">
      <alignment/>
    </xf>
    <xf numFmtId="0" fontId="5" fillId="33" borderId="10" xfId="0" applyFont="1" applyFill="1" applyBorder="1" applyAlignment="1">
      <alignment horizontal="left" vertical="center" wrapText="1" shrinkToFit="1"/>
    </xf>
    <xf numFmtId="0" fontId="6" fillId="33" borderId="10" xfId="0" applyFont="1" applyFill="1" applyBorder="1" applyAlignment="1">
      <alignment horizontal="left" vertical="center" wrapText="1" shrinkToFit="1"/>
    </xf>
    <xf numFmtId="0" fontId="5" fillId="33" borderId="10" xfId="0" applyFont="1" applyFill="1" applyBorder="1" applyAlignment="1">
      <alignment horizontal="right" vertical="center" wrapText="1" shrinkToFit="1"/>
    </xf>
    <xf numFmtId="0" fontId="7" fillId="33" borderId="17" xfId="0" applyFont="1" applyFill="1" applyBorder="1" applyAlignment="1">
      <alignment horizontal="center" vertical="center" wrapText="1" shrinkToFit="1"/>
    </xf>
    <xf numFmtId="0" fontId="7" fillId="33" borderId="18"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176" fontId="3" fillId="0" borderId="10" xfId="0" applyNumberFormat="1" applyFont="1" applyBorder="1" applyAlignment="1">
      <alignment shrinkToFit="1"/>
    </xf>
    <xf numFmtId="177" fontId="3" fillId="0" borderId="10" xfId="0" applyNumberFormat="1" applyFont="1" applyBorder="1" applyAlignment="1">
      <alignment shrinkToFit="1"/>
    </xf>
    <xf numFmtId="177" fontId="3" fillId="0" borderId="10" xfId="0" applyNumberFormat="1" applyFont="1" applyBorder="1" applyAlignment="1">
      <alignment/>
    </xf>
    <xf numFmtId="178" fontId="3" fillId="0" borderId="10" xfId="0" applyNumberFormat="1" applyFont="1" applyBorder="1" applyAlignment="1">
      <alignment/>
    </xf>
    <xf numFmtId="0" fontId="6" fillId="33" borderId="10" xfId="0" applyFont="1" applyFill="1" applyBorder="1" applyAlignment="1">
      <alignment horizontal="right" vertical="center" wrapText="1" shrinkToFit="1"/>
    </xf>
    <xf numFmtId="0" fontId="6" fillId="33" borderId="10" xfId="0" applyFont="1" applyFill="1" applyBorder="1" applyAlignment="1">
      <alignment horizontal="center" vertical="center" wrapText="1" shrinkToFit="1"/>
    </xf>
    <xf numFmtId="179" fontId="3" fillId="0" borderId="10" xfId="0" applyNumberFormat="1" applyFont="1" applyBorder="1" applyAlignment="1">
      <alignment/>
    </xf>
    <xf numFmtId="0" fontId="3" fillId="33" borderId="21" xfId="0" applyFont="1" applyFill="1" applyBorder="1" applyAlignment="1">
      <alignment horizontal="center" vertical="center" wrapText="1" shrinkToFit="1"/>
    </xf>
    <xf numFmtId="0" fontId="3" fillId="33" borderId="22" xfId="0" applyFont="1" applyFill="1" applyBorder="1" applyAlignment="1">
      <alignment horizontal="center" vertical="center" wrapText="1" shrinkToFit="1"/>
    </xf>
    <xf numFmtId="0" fontId="3" fillId="0" borderId="0" xfId="0" applyNumberFormat="1" applyFont="1" applyFill="1" applyBorder="1" applyAlignment="1">
      <alignment/>
    </xf>
    <xf numFmtId="0" fontId="3" fillId="34" borderId="12" xfId="0" applyFont="1" applyFill="1" applyBorder="1" applyAlignment="1">
      <alignment horizontal="left" vertical="center" wrapText="1"/>
    </xf>
    <xf numFmtId="0" fontId="3" fillId="34" borderId="23"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0" fillId="0" borderId="12" xfId="0" applyNumberFormat="1" applyFont="1" applyFill="1" applyBorder="1" applyAlignment="1">
      <alignment horizontal="left"/>
    </xf>
    <xf numFmtId="0" fontId="3" fillId="34" borderId="0" xfId="0" applyFont="1" applyFill="1" applyBorder="1" applyAlignment="1">
      <alignment horizontal="center" vertical="center" wrapText="1"/>
    </xf>
    <xf numFmtId="0" fontId="0" fillId="0" borderId="12" xfId="0" applyBorder="1" applyAlignment="1">
      <alignment vertical="center"/>
    </xf>
    <xf numFmtId="0" fontId="0" fillId="0" borderId="0" xfId="0" applyAlignment="1">
      <alignment vertical="center"/>
    </xf>
    <xf numFmtId="179" fontId="0" fillId="0" borderId="12" xfId="0" applyNumberFormat="1" applyFont="1" applyFill="1" applyBorder="1" applyAlignment="1">
      <alignment/>
    </xf>
    <xf numFmtId="179" fontId="0" fillId="0" borderId="12" xfId="54" applyNumberFormat="1" applyFont="1" applyFill="1" applyBorder="1" applyAlignment="1">
      <alignment/>
    </xf>
    <xf numFmtId="0" fontId="7" fillId="33" borderId="22" xfId="0" applyFont="1" applyFill="1" applyBorder="1" applyAlignment="1">
      <alignment horizontal="center" vertical="center" wrapText="1" shrinkToFit="1"/>
    </xf>
    <xf numFmtId="0" fontId="0" fillId="33" borderId="10" xfId="0" applyFont="1" applyFill="1" applyBorder="1" applyAlignment="1">
      <alignment horizontal="center" vertical="center" wrapText="1" shrinkToFit="1"/>
    </xf>
    <xf numFmtId="0" fontId="0" fillId="33" borderId="10" xfId="0" applyFont="1" applyFill="1" applyBorder="1" applyAlignment="1">
      <alignment horizontal="left" vertical="center" wrapText="1" shrinkToFit="1"/>
    </xf>
    <xf numFmtId="0" fontId="0" fillId="33" borderId="10" xfId="0" applyFont="1" applyFill="1" applyBorder="1" applyAlignment="1">
      <alignment horizontal="right" vertical="center" wrapText="1" shrinkToFit="1"/>
    </xf>
    <xf numFmtId="180" fontId="3" fillId="0" borderId="10" xfId="0" applyNumberFormat="1" applyFont="1" applyBorder="1" applyAlignment="1">
      <alignment/>
    </xf>
    <xf numFmtId="0" fontId="8" fillId="33" borderId="0" xfId="0" applyNumberFormat="1" applyFont="1" applyFill="1" applyBorder="1" applyAlignment="1">
      <alignment horizontal="center" vertical="center" wrapText="1" shrinkToFit="1"/>
    </xf>
    <xf numFmtId="0" fontId="9" fillId="33" borderId="0" xfId="0" applyNumberFormat="1" applyFont="1" applyFill="1" applyBorder="1" applyAlignment="1">
      <alignment horizontal="left" vertical="center" wrapText="1" shrinkToFi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tabSelected="1" workbookViewId="0" topLeftCell="A1">
      <selection activeCell="N48" sqref="N48"/>
    </sheetView>
  </sheetViews>
  <sheetFormatPr defaultColWidth="9.140625" defaultRowHeight="12.75"/>
  <cols>
    <col min="1" max="1" width="15.00390625" style="0" bestFit="1" customWidth="1"/>
  </cols>
  <sheetData>
    <row r="1" ht="42.75" customHeight="1">
      <c r="A1" s="61" t="s">
        <v>0</v>
      </c>
    </row>
    <row r="2" ht="16.5" customHeight="1">
      <c r="A2" s="62" t="s">
        <v>1</v>
      </c>
    </row>
  </sheetData>
  <sheetProtection/>
  <mergeCells count="2">
    <mergeCell ref="A1:M1"/>
    <mergeCell ref="A2:M31"/>
  </mergeCells>
  <printOptions/>
  <pageMargins left="0.75" right="0.75"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H7"/>
  <sheetViews>
    <sheetView workbookViewId="0" topLeftCell="A1">
      <selection activeCell="A7" sqref="A7"/>
    </sheetView>
  </sheetViews>
  <sheetFormatPr defaultColWidth="9.140625" defaultRowHeight="12.75"/>
  <cols>
    <col min="1" max="1" width="43.00390625" style="0" bestFit="1" customWidth="1"/>
    <col min="2" max="8" width="14.00390625" style="0" bestFit="1" customWidth="1"/>
  </cols>
  <sheetData>
    <row r="1" ht="30" customHeight="1">
      <c r="A1" s="1" t="s">
        <v>230</v>
      </c>
    </row>
    <row r="2" ht="15" customHeight="1">
      <c r="A2" s="2" t="s">
        <v>3</v>
      </c>
    </row>
    <row r="3" ht="15" customHeight="1">
      <c r="A3" s="2" t="s">
        <v>51</v>
      </c>
    </row>
    <row r="4" spans="1:8" ht="27">
      <c r="A4" s="3" t="s">
        <v>7</v>
      </c>
      <c r="B4" s="3" t="s">
        <v>63</v>
      </c>
      <c r="C4" s="3" t="s">
        <v>217</v>
      </c>
      <c r="D4" s="3" t="s">
        <v>218</v>
      </c>
      <c r="E4" s="3" t="s">
        <v>219</v>
      </c>
      <c r="F4" s="3" t="s">
        <v>231</v>
      </c>
      <c r="G4" s="3" t="s">
        <v>232</v>
      </c>
      <c r="H4" s="3" t="s">
        <v>233</v>
      </c>
    </row>
    <row r="5" spans="1:8" ht="13.5">
      <c r="A5" s="4" t="s">
        <v>63</v>
      </c>
      <c r="B5" s="4">
        <v>20</v>
      </c>
      <c r="C5" s="4">
        <v>20</v>
      </c>
      <c r="D5" s="4"/>
      <c r="E5" s="4"/>
      <c r="F5" s="4"/>
      <c r="G5" s="4"/>
      <c r="H5" s="4"/>
    </row>
    <row r="6" spans="1:8" ht="13.5">
      <c r="A6" s="5" t="s">
        <v>234</v>
      </c>
      <c r="B6" s="6">
        <v>15</v>
      </c>
      <c r="C6" s="6">
        <v>15</v>
      </c>
      <c r="D6" s="7"/>
      <c r="E6" s="7"/>
      <c r="F6" s="7"/>
      <c r="G6" s="7"/>
      <c r="H6" s="7"/>
    </row>
    <row r="7" spans="1:8" ht="13.5">
      <c r="A7" s="5" t="s">
        <v>235</v>
      </c>
      <c r="B7" s="6">
        <v>5</v>
      </c>
      <c r="C7" s="6">
        <v>5</v>
      </c>
      <c r="D7" s="7"/>
      <c r="E7" s="7"/>
      <c r="F7" s="7"/>
      <c r="G7" s="7"/>
      <c r="H7" s="7"/>
    </row>
  </sheetData>
  <sheetProtection/>
  <mergeCells count="1">
    <mergeCell ref="A1:H1"/>
  </mergeCells>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workbookViewId="0" topLeftCell="A4">
      <selection activeCell="J9" sqref="J9"/>
    </sheetView>
  </sheetViews>
  <sheetFormatPr defaultColWidth="9.140625" defaultRowHeight="12.75"/>
  <cols>
    <col min="1" max="1" width="13.8515625" style="0" customWidth="1"/>
    <col min="2" max="2" width="12.00390625" style="0" customWidth="1"/>
    <col min="3" max="3" width="21.140625" style="0" customWidth="1"/>
    <col min="4" max="4" width="12.00390625" style="0" customWidth="1"/>
    <col min="5" max="5" width="12.7109375" style="0" customWidth="1"/>
    <col min="6" max="6" width="12.140625" style="0" customWidth="1"/>
    <col min="7" max="7" width="11.8515625" style="0" customWidth="1"/>
  </cols>
  <sheetData>
    <row r="1" spans="1:7" ht="37.5" customHeight="1">
      <c r="A1" s="1" t="s">
        <v>2</v>
      </c>
      <c r="B1" s="1"/>
      <c r="C1" s="1"/>
      <c r="D1" s="1"/>
      <c r="E1" s="1"/>
      <c r="F1" s="1"/>
      <c r="G1" s="1"/>
    </row>
    <row r="2" ht="16.5" customHeight="1">
      <c r="A2" s="2" t="s">
        <v>3</v>
      </c>
    </row>
    <row r="3" ht="12" customHeight="1">
      <c r="A3" s="2" t="s">
        <v>4</v>
      </c>
    </row>
    <row r="4" spans="1:7" ht="16.5" customHeight="1">
      <c r="A4" s="34" t="s">
        <v>5</v>
      </c>
      <c r="B4" s="35"/>
      <c r="C4" s="34" t="s">
        <v>6</v>
      </c>
      <c r="D4" s="56"/>
      <c r="E4" s="56"/>
      <c r="F4" s="56"/>
      <c r="G4" s="35"/>
    </row>
    <row r="5" spans="1:7" ht="28.5" customHeight="1">
      <c r="A5" s="57" t="s">
        <v>7</v>
      </c>
      <c r="B5" s="57" t="s">
        <v>8</v>
      </c>
      <c r="C5" s="57" t="s">
        <v>9</v>
      </c>
      <c r="D5" s="57" t="s">
        <v>8</v>
      </c>
      <c r="E5" s="58" t="s">
        <v>10</v>
      </c>
      <c r="F5" s="58" t="s">
        <v>11</v>
      </c>
      <c r="G5" s="58" t="s">
        <v>12</v>
      </c>
    </row>
    <row r="6" spans="1:7" ht="19.5" customHeight="1">
      <c r="A6" s="58" t="s">
        <v>13</v>
      </c>
      <c r="B6" s="37">
        <v>2204.58</v>
      </c>
      <c r="C6" s="58" t="s">
        <v>14</v>
      </c>
      <c r="D6" s="37">
        <v>788.56</v>
      </c>
      <c r="E6" s="37">
        <v>788.56</v>
      </c>
      <c r="F6" s="40"/>
      <c r="G6" s="40"/>
    </row>
    <row r="7" spans="1:7" ht="26.25" customHeight="1">
      <c r="A7" s="58" t="s">
        <v>15</v>
      </c>
      <c r="B7" s="37">
        <v>2204.58</v>
      </c>
      <c r="C7" s="58" t="s">
        <v>16</v>
      </c>
      <c r="D7" s="40"/>
      <c r="E7" s="40"/>
      <c r="F7" s="40"/>
      <c r="G7" s="40"/>
    </row>
    <row r="8" spans="1:7" ht="25.5" customHeight="1">
      <c r="A8" s="58" t="s">
        <v>17</v>
      </c>
      <c r="B8" s="40"/>
      <c r="C8" s="58" t="s">
        <v>18</v>
      </c>
      <c r="D8" s="37">
        <v>10</v>
      </c>
      <c r="E8" s="37">
        <v>10</v>
      </c>
      <c r="F8" s="40"/>
      <c r="G8" s="40"/>
    </row>
    <row r="9" spans="1:7" ht="24.75" customHeight="1">
      <c r="A9" s="58" t="s">
        <v>19</v>
      </c>
      <c r="B9" s="40"/>
      <c r="C9" s="58" t="s">
        <v>20</v>
      </c>
      <c r="D9" s="40"/>
      <c r="E9" s="40"/>
      <c r="F9" s="40"/>
      <c r="G9" s="40"/>
    </row>
    <row r="10" spans="1:7" ht="19.5" customHeight="1">
      <c r="A10" s="58" t="s">
        <v>4</v>
      </c>
      <c r="B10" s="59" t="s">
        <v>4</v>
      </c>
      <c r="C10" s="58" t="s">
        <v>21</v>
      </c>
      <c r="D10" s="37">
        <v>5</v>
      </c>
      <c r="E10" s="37">
        <v>5</v>
      </c>
      <c r="F10" s="40"/>
      <c r="G10" s="40"/>
    </row>
    <row r="11" spans="1:7" ht="19.5" customHeight="1">
      <c r="A11" s="58" t="s">
        <v>4</v>
      </c>
      <c r="B11" s="59" t="s">
        <v>4</v>
      </c>
      <c r="C11" s="58" t="s">
        <v>22</v>
      </c>
      <c r="D11" s="60"/>
      <c r="E11" s="60"/>
      <c r="F11" s="40"/>
      <c r="G11" s="40"/>
    </row>
    <row r="12" spans="1:7" ht="19.5" customHeight="1">
      <c r="A12" s="58" t="s">
        <v>4</v>
      </c>
      <c r="B12" s="59" t="s">
        <v>4</v>
      </c>
      <c r="C12" s="58" t="s">
        <v>23</v>
      </c>
      <c r="D12" s="60">
        <v>29.04</v>
      </c>
      <c r="E12" s="60">
        <v>29.04</v>
      </c>
      <c r="F12" s="40"/>
      <c r="G12" s="40"/>
    </row>
    <row r="13" spans="1:7" ht="19.5" customHeight="1">
      <c r="A13" s="58" t="s">
        <v>4</v>
      </c>
      <c r="B13" s="59" t="s">
        <v>4</v>
      </c>
      <c r="C13" s="58" t="s">
        <v>24</v>
      </c>
      <c r="D13" s="37">
        <v>270.43</v>
      </c>
      <c r="E13" s="37">
        <v>270.43</v>
      </c>
      <c r="F13" s="40"/>
      <c r="G13" s="40"/>
    </row>
    <row r="14" spans="1:7" ht="19.5" customHeight="1">
      <c r="A14" s="58" t="s">
        <v>4</v>
      </c>
      <c r="B14" s="59" t="s">
        <v>4</v>
      </c>
      <c r="C14" s="58" t="s">
        <v>25</v>
      </c>
      <c r="D14" s="40"/>
      <c r="E14" s="40"/>
      <c r="F14" s="40"/>
      <c r="G14" s="40"/>
    </row>
    <row r="15" spans="1:7" ht="19.5" customHeight="1">
      <c r="A15" s="58" t="s">
        <v>4</v>
      </c>
      <c r="B15" s="59" t="s">
        <v>4</v>
      </c>
      <c r="C15" s="58" t="s">
        <v>26</v>
      </c>
      <c r="D15" s="37">
        <v>75.69</v>
      </c>
      <c r="E15" s="37">
        <v>75.69</v>
      </c>
      <c r="F15" s="40"/>
      <c r="G15" s="40"/>
    </row>
    <row r="16" spans="1:7" ht="19.5" customHeight="1">
      <c r="A16" s="58" t="s">
        <v>4</v>
      </c>
      <c r="B16" s="59" t="s">
        <v>4</v>
      </c>
      <c r="C16" s="58" t="s">
        <v>27</v>
      </c>
      <c r="D16" s="40"/>
      <c r="E16" s="40"/>
      <c r="F16" s="40"/>
      <c r="G16" s="40"/>
    </row>
    <row r="17" spans="1:7" ht="19.5" customHeight="1">
      <c r="A17" s="58" t="s">
        <v>4</v>
      </c>
      <c r="B17" s="59" t="s">
        <v>4</v>
      </c>
      <c r="C17" s="58" t="s">
        <v>28</v>
      </c>
      <c r="D17" s="60">
        <v>147.55</v>
      </c>
      <c r="E17" s="60">
        <v>147.55</v>
      </c>
      <c r="F17" s="40"/>
      <c r="G17" s="40"/>
    </row>
    <row r="18" spans="1:7" ht="19.5" customHeight="1">
      <c r="A18" s="58" t="s">
        <v>4</v>
      </c>
      <c r="B18" s="59" t="s">
        <v>4</v>
      </c>
      <c r="C18" s="58" t="s">
        <v>29</v>
      </c>
      <c r="D18" s="60">
        <v>793.34</v>
      </c>
      <c r="E18" s="60">
        <v>793.34</v>
      </c>
      <c r="F18" s="40"/>
      <c r="G18" s="40"/>
    </row>
    <row r="19" spans="1:7" ht="19.5" customHeight="1">
      <c r="A19" s="58" t="s">
        <v>30</v>
      </c>
      <c r="B19" s="37"/>
      <c r="C19" s="58" t="s">
        <v>31</v>
      </c>
      <c r="D19" s="40"/>
      <c r="E19" s="40"/>
      <c r="F19" s="40"/>
      <c r="G19" s="40"/>
    </row>
    <row r="20" spans="1:7" ht="24.75" customHeight="1">
      <c r="A20" s="58" t="s">
        <v>15</v>
      </c>
      <c r="B20" s="37"/>
      <c r="C20" s="58" t="s">
        <v>32</v>
      </c>
      <c r="D20" s="40"/>
      <c r="E20" s="40"/>
      <c r="F20" s="40"/>
      <c r="G20" s="40"/>
    </row>
    <row r="21" spans="1:7" ht="24.75" customHeight="1">
      <c r="A21" s="58" t="s">
        <v>17</v>
      </c>
      <c r="B21" s="37"/>
      <c r="C21" s="58" t="s">
        <v>33</v>
      </c>
      <c r="D21" s="40"/>
      <c r="E21" s="40"/>
      <c r="F21" s="40"/>
      <c r="G21" s="40"/>
    </row>
    <row r="22" spans="1:7" ht="24.75" customHeight="1">
      <c r="A22" s="58" t="s">
        <v>19</v>
      </c>
      <c r="B22" s="59" t="s">
        <v>4</v>
      </c>
      <c r="C22" s="58" t="s">
        <v>34</v>
      </c>
      <c r="D22" s="40"/>
      <c r="E22" s="40"/>
      <c r="F22" s="40"/>
      <c r="G22" s="40"/>
    </row>
    <row r="23" spans="1:7" ht="19.5" customHeight="1">
      <c r="A23" s="58" t="s">
        <v>4</v>
      </c>
      <c r="B23" s="59" t="s">
        <v>4</v>
      </c>
      <c r="C23" s="58" t="s">
        <v>35</v>
      </c>
      <c r="D23" s="40"/>
      <c r="E23" s="40"/>
      <c r="F23" s="40"/>
      <c r="G23" s="40"/>
    </row>
    <row r="24" spans="1:7" ht="19.5" customHeight="1">
      <c r="A24" s="58" t="s">
        <v>4</v>
      </c>
      <c r="B24" s="59" t="s">
        <v>4</v>
      </c>
      <c r="C24" s="58" t="s">
        <v>36</v>
      </c>
      <c r="D24" s="40"/>
      <c r="E24" s="40"/>
      <c r="F24" s="40"/>
      <c r="G24" s="40"/>
    </row>
    <row r="25" spans="1:7" ht="19.5" customHeight="1">
      <c r="A25" s="58" t="s">
        <v>4</v>
      </c>
      <c r="B25" s="59" t="s">
        <v>4</v>
      </c>
      <c r="C25" s="58" t="s">
        <v>37</v>
      </c>
      <c r="D25" s="37">
        <v>74.97</v>
      </c>
      <c r="E25" s="37">
        <v>74.97</v>
      </c>
      <c r="F25" s="40"/>
      <c r="G25" s="40"/>
    </row>
    <row r="26" spans="1:7" ht="19.5" customHeight="1">
      <c r="A26" s="58" t="s">
        <v>4</v>
      </c>
      <c r="B26" s="59" t="s">
        <v>4</v>
      </c>
      <c r="C26" s="58" t="s">
        <v>38</v>
      </c>
      <c r="D26" s="40"/>
      <c r="E26" s="40"/>
      <c r="F26" s="40"/>
      <c r="G26" s="40"/>
    </row>
    <row r="27" spans="1:7" ht="19.5" customHeight="1">
      <c r="A27" s="58" t="s">
        <v>4</v>
      </c>
      <c r="B27" s="59" t="s">
        <v>4</v>
      </c>
      <c r="C27" s="58" t="s">
        <v>39</v>
      </c>
      <c r="D27" s="40"/>
      <c r="E27" s="40"/>
      <c r="F27" s="40"/>
      <c r="G27" s="40"/>
    </row>
    <row r="28" spans="1:7" ht="19.5" customHeight="1">
      <c r="A28" s="58" t="s">
        <v>4</v>
      </c>
      <c r="B28" s="59" t="s">
        <v>4</v>
      </c>
      <c r="C28" s="58" t="s">
        <v>40</v>
      </c>
      <c r="D28" s="40"/>
      <c r="E28" s="40"/>
      <c r="F28" s="40"/>
      <c r="G28" s="40"/>
    </row>
    <row r="29" spans="1:7" ht="19.5" customHeight="1">
      <c r="A29" s="58" t="s">
        <v>4</v>
      </c>
      <c r="B29" s="59" t="s">
        <v>4</v>
      </c>
      <c r="C29" s="58" t="s">
        <v>41</v>
      </c>
      <c r="D29" s="37"/>
      <c r="E29" s="37"/>
      <c r="F29" s="40"/>
      <c r="G29" s="40"/>
    </row>
    <row r="30" spans="1:7" ht="19.5" customHeight="1">
      <c r="A30" s="58" t="s">
        <v>4</v>
      </c>
      <c r="B30" s="59" t="s">
        <v>4</v>
      </c>
      <c r="C30" s="58" t="s">
        <v>42</v>
      </c>
      <c r="D30" s="40"/>
      <c r="E30" s="40"/>
      <c r="F30" s="40"/>
      <c r="G30" s="40"/>
    </row>
    <row r="31" spans="1:7" ht="19.5" customHeight="1">
      <c r="A31" s="58" t="s">
        <v>4</v>
      </c>
      <c r="B31" s="59" t="s">
        <v>4</v>
      </c>
      <c r="C31" s="58" t="s">
        <v>43</v>
      </c>
      <c r="D31" s="40"/>
      <c r="E31" s="40"/>
      <c r="F31" s="40"/>
      <c r="G31" s="40"/>
    </row>
    <row r="32" spans="1:7" ht="18" customHeight="1">
      <c r="A32" s="58" t="s">
        <v>4</v>
      </c>
      <c r="B32" s="59" t="s">
        <v>4</v>
      </c>
      <c r="C32" s="58" t="s">
        <v>44</v>
      </c>
      <c r="D32" s="40"/>
      <c r="E32" s="40"/>
      <c r="F32" s="40"/>
      <c r="G32" s="40"/>
    </row>
    <row r="33" spans="1:7" ht="24" customHeight="1">
      <c r="A33" s="58" t="s">
        <v>4</v>
      </c>
      <c r="B33" s="59" t="s">
        <v>4</v>
      </c>
      <c r="C33" s="58" t="s">
        <v>45</v>
      </c>
      <c r="D33" s="40"/>
      <c r="E33" s="40"/>
      <c r="F33" s="40"/>
      <c r="G33" s="40"/>
    </row>
    <row r="34" spans="1:7" ht="24" customHeight="1">
      <c r="A34" s="58" t="s">
        <v>4</v>
      </c>
      <c r="B34" s="59" t="s">
        <v>4</v>
      </c>
      <c r="C34" s="58" t="s">
        <v>46</v>
      </c>
      <c r="D34" s="37">
        <v>10</v>
      </c>
      <c r="E34" s="37">
        <v>10</v>
      </c>
      <c r="F34" s="40"/>
      <c r="G34" s="40"/>
    </row>
    <row r="35" spans="1:7" ht="16.5" customHeight="1">
      <c r="A35" s="42" t="s">
        <v>4</v>
      </c>
      <c r="B35" s="41" t="s">
        <v>4</v>
      </c>
      <c r="C35" s="42" t="s">
        <v>4</v>
      </c>
      <c r="D35" s="41" t="s">
        <v>4</v>
      </c>
      <c r="E35" s="41" t="s">
        <v>4</v>
      </c>
      <c r="F35" s="41" t="s">
        <v>4</v>
      </c>
      <c r="G35" s="41" t="s">
        <v>4</v>
      </c>
    </row>
    <row r="36" spans="1:7" ht="17.25" customHeight="1">
      <c r="A36" s="32" t="s">
        <v>4</v>
      </c>
      <c r="B36" s="32" t="s">
        <v>4</v>
      </c>
      <c r="C36" s="32" t="s">
        <v>4</v>
      </c>
      <c r="D36" s="41" t="s">
        <v>4</v>
      </c>
      <c r="E36" s="41" t="s">
        <v>4</v>
      </c>
      <c r="F36" s="41" t="s">
        <v>4</v>
      </c>
      <c r="G36" s="41" t="s">
        <v>4</v>
      </c>
    </row>
    <row r="37" spans="1:7" ht="20.25" customHeight="1">
      <c r="A37" s="42" t="s">
        <v>47</v>
      </c>
      <c r="B37" s="37">
        <f>B6+B19</f>
        <v>2204.58</v>
      </c>
      <c r="C37" s="42" t="s">
        <v>48</v>
      </c>
      <c r="D37" s="37">
        <f>SUM(D6:D34)</f>
        <v>2204.58</v>
      </c>
      <c r="E37" s="37">
        <f>SUM(E6:E34)</f>
        <v>2204.58</v>
      </c>
      <c r="F37" s="40"/>
      <c r="G37" s="40"/>
    </row>
  </sheetData>
  <sheetProtection/>
  <mergeCells count="3">
    <mergeCell ref="A1:G1"/>
    <mergeCell ref="A4:B4"/>
    <mergeCell ref="C4:G4"/>
  </mergeCells>
  <printOptions/>
  <pageMargins left="0.7480314960629921" right="0.7480314960629921" top="0.7086614173228347" bottom="0.5511811023622047" header="0.5118110236220472" footer="0.2755905511811024"/>
  <pageSetup fitToHeight="1" fitToWidth="1" horizontalDpi="300" verticalDpi="300" orientation="portrait" pageOrder="overThenDown" paperSize="9" scale="92"/>
</worksheet>
</file>

<file path=xl/worksheets/sheet3.xml><?xml version="1.0" encoding="utf-8"?>
<worksheet xmlns="http://schemas.openxmlformats.org/spreadsheetml/2006/main" xmlns:r="http://schemas.openxmlformats.org/officeDocument/2006/relationships">
  <dimension ref="A1:H60"/>
  <sheetViews>
    <sheetView workbookViewId="0" topLeftCell="A16">
      <selection activeCell="G52" sqref="G52"/>
    </sheetView>
  </sheetViews>
  <sheetFormatPr defaultColWidth="9.140625" defaultRowHeight="12.75"/>
  <cols>
    <col min="1" max="1" width="6.7109375" style="0" customWidth="1"/>
    <col min="2" max="2" width="10.421875" style="0" customWidth="1"/>
    <col min="3" max="3" width="9.7109375" style="0" customWidth="1"/>
    <col min="4" max="4" width="29.421875" style="0" customWidth="1"/>
    <col min="5" max="5" width="11.00390625" style="0" customWidth="1"/>
    <col min="6" max="6" width="9.7109375" style="0" customWidth="1"/>
    <col min="7" max="7" width="10.421875" style="0" customWidth="1"/>
    <col min="8" max="8" width="10.140625" style="0" customWidth="1"/>
  </cols>
  <sheetData>
    <row r="1" ht="30" customHeight="1">
      <c r="A1" s="1" t="s">
        <v>49</v>
      </c>
    </row>
    <row r="2" spans="1:2" ht="15" customHeight="1" hidden="1">
      <c r="A2" s="2" t="s">
        <v>50</v>
      </c>
      <c r="B2" s="46"/>
    </row>
    <row r="3" ht="15" customHeight="1" hidden="1">
      <c r="A3" s="2" t="s">
        <v>51</v>
      </c>
    </row>
    <row r="4" spans="1:8" ht="15" customHeight="1">
      <c r="A4" s="8" t="s">
        <v>52</v>
      </c>
      <c r="B4" s="8" t="s">
        <v>53</v>
      </c>
      <c r="C4" s="25" t="s">
        <v>54</v>
      </c>
      <c r="D4" s="26"/>
      <c r="E4" s="25" t="s">
        <v>55</v>
      </c>
      <c r="F4" s="45"/>
      <c r="G4" s="45"/>
      <c r="H4" s="26"/>
    </row>
    <row r="5" spans="1:8" ht="15" customHeight="1">
      <c r="A5" s="44"/>
      <c r="B5" s="44"/>
      <c r="C5" s="8" t="s">
        <v>56</v>
      </c>
      <c r="D5" s="8" t="s">
        <v>57</v>
      </c>
      <c r="E5" s="8" t="s">
        <v>58</v>
      </c>
      <c r="F5" s="8" t="s">
        <v>59</v>
      </c>
      <c r="G5" s="25" t="s">
        <v>60</v>
      </c>
      <c r="H5" s="26"/>
    </row>
    <row r="6" spans="1:8" ht="13.5">
      <c r="A6" s="9"/>
      <c r="B6" s="9"/>
      <c r="C6" s="9"/>
      <c r="D6" s="9"/>
      <c r="E6" s="9"/>
      <c r="F6" s="9"/>
      <c r="G6" s="3" t="s">
        <v>61</v>
      </c>
      <c r="H6" s="3" t="s">
        <v>62</v>
      </c>
    </row>
    <row r="7" spans="1:8" ht="13.5">
      <c r="A7" s="10" t="s">
        <v>63</v>
      </c>
      <c r="B7" s="10"/>
      <c r="C7" s="10"/>
      <c r="D7" s="10"/>
      <c r="E7" s="11"/>
      <c r="F7" s="11"/>
      <c r="G7" s="10"/>
      <c r="H7" s="10"/>
    </row>
    <row r="8" spans="1:8" ht="13.5">
      <c r="A8" s="4">
        <v>701027</v>
      </c>
      <c r="B8" s="4" t="s">
        <v>3</v>
      </c>
      <c r="C8" s="4"/>
      <c r="D8" s="10"/>
      <c r="E8" s="11">
        <f>E9+E18+E21+E24+E27+E36+E40++E48+E55+E58</f>
        <v>2204.58</v>
      </c>
      <c r="F8" s="11">
        <f>F9+F18+F21+F24+F27+F36+F40++F48+F55+F58</f>
        <v>1510</v>
      </c>
      <c r="G8" s="11">
        <f>G9+G18+G21+G24+G27+G36+G40++G48+G55+G58</f>
        <v>694.58</v>
      </c>
      <c r="H8" s="10"/>
    </row>
    <row r="9" spans="1:8" ht="13.5">
      <c r="A9" s="6"/>
      <c r="B9" s="6"/>
      <c r="C9" s="12" t="s">
        <v>64</v>
      </c>
      <c r="D9" s="13" t="s">
        <v>65</v>
      </c>
      <c r="E9" s="11">
        <f>E10+E12+E14+E16</f>
        <v>788.5600000000001</v>
      </c>
      <c r="F9" s="11">
        <f>F10+F12+F14+F16</f>
        <v>788.5600000000001</v>
      </c>
      <c r="G9" s="11"/>
      <c r="H9" s="10"/>
    </row>
    <row r="10" spans="1:8" ht="13.5">
      <c r="A10" s="6"/>
      <c r="B10" s="6"/>
      <c r="C10" s="12" t="s">
        <v>66</v>
      </c>
      <c r="D10" s="13" t="s">
        <v>67</v>
      </c>
      <c r="E10" s="11">
        <f>E11</f>
        <v>29.69</v>
      </c>
      <c r="F10" s="11">
        <f>F11</f>
        <v>29.69</v>
      </c>
      <c r="G10" s="11"/>
      <c r="H10" s="10"/>
    </row>
    <row r="11" spans="1:8" ht="13.5">
      <c r="A11" s="6"/>
      <c r="B11" s="6"/>
      <c r="C11" s="14" t="s">
        <v>68</v>
      </c>
      <c r="D11" s="15" t="s">
        <v>69</v>
      </c>
      <c r="E11" s="11">
        <v>29.69</v>
      </c>
      <c r="F11" s="11">
        <v>29.69</v>
      </c>
      <c r="G11" s="11"/>
      <c r="H11" s="10"/>
    </row>
    <row r="12" spans="1:8" ht="13.5">
      <c r="A12" s="6"/>
      <c r="B12" s="6"/>
      <c r="C12" s="16" t="s">
        <v>70</v>
      </c>
      <c r="D12" s="17" t="s">
        <v>71</v>
      </c>
      <c r="E12" s="18">
        <f>E13</f>
        <v>628.48</v>
      </c>
      <c r="F12" s="18">
        <f>F13</f>
        <v>628.48</v>
      </c>
      <c r="G12" s="18"/>
      <c r="H12" s="4"/>
    </row>
    <row r="13" spans="1:8" ht="13.5">
      <c r="A13" s="6"/>
      <c r="B13" s="6"/>
      <c r="C13" s="14" t="s">
        <v>72</v>
      </c>
      <c r="D13" s="14" t="s">
        <v>69</v>
      </c>
      <c r="E13" s="18">
        <v>628.48</v>
      </c>
      <c r="F13" s="18">
        <v>628.48</v>
      </c>
      <c r="G13" s="19"/>
      <c r="H13" s="6"/>
    </row>
    <row r="14" spans="1:8" ht="13.5">
      <c r="A14" s="6"/>
      <c r="B14" s="6"/>
      <c r="C14" s="12" t="s">
        <v>73</v>
      </c>
      <c r="D14" s="12" t="s">
        <v>74</v>
      </c>
      <c r="E14" s="19">
        <f>E15</f>
        <v>24.48</v>
      </c>
      <c r="F14" s="19">
        <f>F15</f>
        <v>24.48</v>
      </c>
      <c r="G14" s="19"/>
      <c r="H14" s="6"/>
    </row>
    <row r="15" spans="1:8" ht="13.5">
      <c r="A15" s="6"/>
      <c r="B15" s="6"/>
      <c r="C15" s="14" t="s">
        <v>75</v>
      </c>
      <c r="D15" s="14" t="s">
        <v>69</v>
      </c>
      <c r="E15" s="19">
        <v>24.48</v>
      </c>
      <c r="F15" s="19">
        <v>24.48</v>
      </c>
      <c r="G15" s="19"/>
      <c r="H15" s="6"/>
    </row>
    <row r="16" spans="1:8" ht="13.5">
      <c r="A16" s="6"/>
      <c r="B16" s="6"/>
      <c r="C16" s="12" t="s">
        <v>76</v>
      </c>
      <c r="D16" s="12" t="s">
        <v>77</v>
      </c>
      <c r="E16" s="19">
        <f>E17</f>
        <v>105.91</v>
      </c>
      <c r="F16" s="19">
        <f>F17</f>
        <v>105.91</v>
      </c>
      <c r="G16" s="19"/>
      <c r="H16" s="6"/>
    </row>
    <row r="17" spans="1:8" ht="13.5">
      <c r="A17" s="6"/>
      <c r="B17" s="6"/>
      <c r="C17" s="14" t="s">
        <v>78</v>
      </c>
      <c r="D17" s="14" t="s">
        <v>69</v>
      </c>
      <c r="E17" s="19">
        <v>105.91</v>
      </c>
      <c r="F17" s="19">
        <v>105.91</v>
      </c>
      <c r="G17" s="19"/>
      <c r="H17" s="6"/>
    </row>
    <row r="18" spans="1:8" ht="13.5">
      <c r="A18" s="6"/>
      <c r="B18" s="6"/>
      <c r="C18" s="12">
        <v>203</v>
      </c>
      <c r="D18" s="12" t="s">
        <v>79</v>
      </c>
      <c r="E18" s="19">
        <f>E19</f>
        <v>10</v>
      </c>
      <c r="F18" s="19">
        <f>F19</f>
        <v>10</v>
      </c>
      <c r="G18" s="19"/>
      <c r="H18" s="6"/>
    </row>
    <row r="19" spans="1:8" ht="13.5">
      <c r="A19" s="6"/>
      <c r="B19" s="6"/>
      <c r="C19" s="12">
        <v>20306</v>
      </c>
      <c r="D19" s="12" t="s">
        <v>80</v>
      </c>
      <c r="E19" s="19">
        <f>E20</f>
        <v>10</v>
      </c>
      <c r="F19" s="19">
        <f>F20</f>
        <v>10</v>
      </c>
      <c r="G19" s="19"/>
      <c r="H19" s="6"/>
    </row>
    <row r="20" spans="1:8" ht="13.5">
      <c r="A20" s="6"/>
      <c r="B20" s="6"/>
      <c r="C20" s="14">
        <v>2030601</v>
      </c>
      <c r="D20" s="14" t="s">
        <v>81</v>
      </c>
      <c r="E20" s="19">
        <v>10</v>
      </c>
      <c r="F20" s="19">
        <v>10</v>
      </c>
      <c r="G20" s="19"/>
      <c r="H20" s="6"/>
    </row>
    <row r="21" spans="1:8" ht="13.5">
      <c r="A21" s="6"/>
      <c r="B21" s="6"/>
      <c r="C21" s="12">
        <v>205</v>
      </c>
      <c r="D21" s="12" t="s">
        <v>82</v>
      </c>
      <c r="E21" s="19">
        <f>E22</f>
        <v>5</v>
      </c>
      <c r="F21" s="19">
        <f>F22</f>
        <v>5</v>
      </c>
      <c r="G21" s="19"/>
      <c r="H21" s="6"/>
    </row>
    <row r="22" spans="1:8" ht="13.5">
      <c r="A22" s="6"/>
      <c r="B22" s="6"/>
      <c r="C22" s="12">
        <v>20502</v>
      </c>
      <c r="D22" s="12" t="s">
        <v>83</v>
      </c>
      <c r="E22" s="19">
        <f>E23</f>
        <v>5</v>
      </c>
      <c r="F22" s="19">
        <f>F23</f>
        <v>5</v>
      </c>
      <c r="G22" s="19"/>
      <c r="H22" s="6"/>
    </row>
    <row r="23" spans="1:8" ht="13.5">
      <c r="A23" s="6"/>
      <c r="B23" s="6"/>
      <c r="C23" s="14">
        <v>2050299</v>
      </c>
      <c r="D23" s="14" t="s">
        <v>84</v>
      </c>
      <c r="E23" s="19">
        <v>5</v>
      </c>
      <c r="F23" s="19">
        <v>5</v>
      </c>
      <c r="G23" s="19"/>
      <c r="H23" s="6"/>
    </row>
    <row r="24" spans="1:8" ht="13.5">
      <c r="A24" s="6"/>
      <c r="B24" s="6"/>
      <c r="C24" s="12" t="s">
        <v>85</v>
      </c>
      <c r="D24" s="12" t="s">
        <v>86</v>
      </c>
      <c r="E24" s="19">
        <f>E25</f>
        <v>29.04</v>
      </c>
      <c r="F24" s="19">
        <f>F25</f>
        <v>29.04</v>
      </c>
      <c r="G24" s="19"/>
      <c r="H24" s="6"/>
    </row>
    <row r="25" spans="1:8" ht="13.5">
      <c r="A25" s="6"/>
      <c r="B25" s="6"/>
      <c r="C25" s="12" t="s">
        <v>87</v>
      </c>
      <c r="D25" s="12" t="s">
        <v>88</v>
      </c>
      <c r="E25" s="19">
        <f>E26</f>
        <v>29.04</v>
      </c>
      <c r="F25" s="19">
        <f>F26</f>
        <v>29.04</v>
      </c>
      <c r="G25" s="19"/>
      <c r="H25" s="6"/>
    </row>
    <row r="26" spans="1:8" ht="13.5">
      <c r="A26" s="6"/>
      <c r="B26" s="6"/>
      <c r="C26" s="14" t="s">
        <v>89</v>
      </c>
      <c r="D26" s="14" t="s">
        <v>90</v>
      </c>
      <c r="E26" s="19">
        <v>29.04</v>
      </c>
      <c r="F26" s="19">
        <v>29.04</v>
      </c>
      <c r="G26" s="19"/>
      <c r="H26" s="6"/>
    </row>
    <row r="27" spans="1:8" ht="13.5">
      <c r="A27" s="6"/>
      <c r="B27" s="6"/>
      <c r="C27" s="12" t="s">
        <v>91</v>
      </c>
      <c r="D27" s="12" t="s">
        <v>92</v>
      </c>
      <c r="E27" s="19">
        <f>E28+E30+E34</f>
        <v>270.43</v>
      </c>
      <c r="F27" s="19">
        <f>F28+F30+F34</f>
        <v>270.43</v>
      </c>
      <c r="G27" s="19"/>
      <c r="H27" s="6"/>
    </row>
    <row r="28" spans="1:8" ht="13.5">
      <c r="A28" s="6"/>
      <c r="B28" s="6"/>
      <c r="C28" s="12" t="s">
        <v>93</v>
      </c>
      <c r="D28" s="12" t="s">
        <v>94</v>
      </c>
      <c r="E28" s="19">
        <f>E29</f>
        <v>42.37</v>
      </c>
      <c r="F28" s="19">
        <f>F29</f>
        <v>42.37</v>
      </c>
      <c r="G28" s="19"/>
      <c r="H28" s="6"/>
    </row>
    <row r="29" spans="1:8" ht="13.5">
      <c r="A29" s="6"/>
      <c r="B29" s="6"/>
      <c r="C29" s="14" t="s">
        <v>95</v>
      </c>
      <c r="D29" s="14" t="s">
        <v>96</v>
      </c>
      <c r="E29" s="19">
        <v>42.37</v>
      </c>
      <c r="F29" s="19">
        <v>42.37</v>
      </c>
      <c r="G29" s="19"/>
      <c r="H29" s="6"/>
    </row>
    <row r="30" spans="1:8" ht="13.5">
      <c r="A30" s="7"/>
      <c r="B30" s="7"/>
      <c r="C30" s="12" t="s">
        <v>97</v>
      </c>
      <c r="D30" s="12" t="s">
        <v>98</v>
      </c>
      <c r="E30" s="7">
        <f>E31+E32+E33</f>
        <v>191.33</v>
      </c>
      <c r="F30" s="7">
        <f>F31+F32+F33</f>
        <v>191.33</v>
      </c>
      <c r="G30" s="7"/>
      <c r="H30" s="7"/>
    </row>
    <row r="31" spans="1:8" ht="13.5">
      <c r="A31" s="7"/>
      <c r="B31" s="7"/>
      <c r="C31" s="14" t="s">
        <v>99</v>
      </c>
      <c r="D31" s="14" t="s">
        <v>100</v>
      </c>
      <c r="E31" s="7">
        <v>91.43</v>
      </c>
      <c r="F31" s="7">
        <v>91.43</v>
      </c>
      <c r="G31" s="7"/>
      <c r="H31" s="7"/>
    </row>
    <row r="32" spans="1:8" ht="13.5">
      <c r="A32" s="7"/>
      <c r="B32" s="7"/>
      <c r="C32" s="14" t="s">
        <v>101</v>
      </c>
      <c r="D32" s="14" t="s">
        <v>102</v>
      </c>
      <c r="E32" s="7">
        <v>45.71</v>
      </c>
      <c r="F32" s="7">
        <v>45.71</v>
      </c>
      <c r="G32" s="7"/>
      <c r="H32" s="7"/>
    </row>
    <row r="33" spans="1:8" ht="13.5">
      <c r="A33" s="7"/>
      <c r="B33" s="7"/>
      <c r="C33" s="14" t="s">
        <v>103</v>
      </c>
      <c r="D33" s="14" t="s">
        <v>104</v>
      </c>
      <c r="E33" s="7">
        <v>54.19</v>
      </c>
      <c r="F33" s="7">
        <v>54.19</v>
      </c>
      <c r="G33" s="7"/>
      <c r="H33" s="7"/>
    </row>
    <row r="34" spans="1:8" ht="13.5">
      <c r="A34" s="7"/>
      <c r="B34" s="7"/>
      <c r="C34" s="20" t="s">
        <v>105</v>
      </c>
      <c r="D34" s="21" t="s">
        <v>106</v>
      </c>
      <c r="E34" s="7">
        <f>E35</f>
        <v>36.73</v>
      </c>
      <c r="F34" s="7">
        <f>F35</f>
        <v>36.73</v>
      </c>
      <c r="G34" s="7"/>
      <c r="H34" s="7"/>
    </row>
    <row r="35" spans="1:8" ht="13.5">
      <c r="A35" s="7"/>
      <c r="B35" s="7"/>
      <c r="C35" s="22" t="s">
        <v>107</v>
      </c>
      <c r="D35" s="23" t="s">
        <v>108</v>
      </c>
      <c r="E35" s="7">
        <v>36.73</v>
      </c>
      <c r="F35" s="7">
        <v>36.73</v>
      </c>
      <c r="G35" s="7"/>
      <c r="H35" s="7"/>
    </row>
    <row r="36" spans="1:8" ht="13.5">
      <c r="A36" s="7"/>
      <c r="B36" s="7"/>
      <c r="C36" s="12" t="s">
        <v>109</v>
      </c>
      <c r="D36" s="12" t="s">
        <v>110</v>
      </c>
      <c r="E36" s="7">
        <f>E37</f>
        <v>75.69</v>
      </c>
      <c r="F36" s="7">
        <f>F37</f>
        <v>75.69</v>
      </c>
      <c r="G36" s="7"/>
      <c r="H36" s="7"/>
    </row>
    <row r="37" spans="1:8" ht="13.5">
      <c r="A37" s="7"/>
      <c r="B37" s="7"/>
      <c r="C37" s="12" t="s">
        <v>111</v>
      </c>
      <c r="D37" s="12" t="s">
        <v>112</v>
      </c>
      <c r="E37" s="7">
        <f>E38+E39</f>
        <v>75.69</v>
      </c>
      <c r="F37" s="7">
        <f>F38+F39</f>
        <v>75.69</v>
      </c>
      <c r="G37" s="7"/>
      <c r="H37" s="7"/>
    </row>
    <row r="38" spans="1:8" ht="13.5">
      <c r="A38" s="7"/>
      <c r="B38" s="7"/>
      <c r="C38" s="14" t="s">
        <v>113</v>
      </c>
      <c r="D38" s="14" t="s">
        <v>114</v>
      </c>
      <c r="E38" s="7">
        <v>38.19</v>
      </c>
      <c r="F38" s="7">
        <v>38.19</v>
      </c>
      <c r="G38" s="7"/>
      <c r="H38" s="7"/>
    </row>
    <row r="39" spans="1:8" ht="13.5">
      <c r="A39" s="7"/>
      <c r="B39" s="7"/>
      <c r="C39" s="14" t="s">
        <v>115</v>
      </c>
      <c r="D39" s="14" t="s">
        <v>116</v>
      </c>
      <c r="E39" s="7">
        <v>37.5</v>
      </c>
      <c r="F39" s="7">
        <v>37.5</v>
      </c>
      <c r="G39" s="7"/>
      <c r="H39" s="7"/>
    </row>
    <row r="40" spans="1:8" ht="13.5">
      <c r="A40" s="7"/>
      <c r="B40" s="7"/>
      <c r="C40" s="20">
        <v>212</v>
      </c>
      <c r="D40" s="21" t="s">
        <v>117</v>
      </c>
      <c r="E40" s="7">
        <f>E41+E44+E46</f>
        <v>147.55</v>
      </c>
      <c r="F40" s="7">
        <f>F41+F44+F46</f>
        <v>147.55</v>
      </c>
      <c r="G40" s="7"/>
      <c r="H40" s="7"/>
    </row>
    <row r="41" spans="1:8" ht="13.5">
      <c r="A41" s="7"/>
      <c r="B41" s="7"/>
      <c r="C41" s="20" t="s">
        <v>118</v>
      </c>
      <c r="D41" s="21" t="s">
        <v>119</v>
      </c>
      <c r="E41" s="7">
        <f>E42+E43</f>
        <v>91.39</v>
      </c>
      <c r="F41" s="7">
        <f>F42+F43</f>
        <v>91.39</v>
      </c>
      <c r="G41" s="7"/>
      <c r="H41" s="7"/>
    </row>
    <row r="42" spans="1:8" ht="13.5">
      <c r="A42" s="7"/>
      <c r="B42" s="7"/>
      <c r="C42" s="22" t="s">
        <v>120</v>
      </c>
      <c r="D42" s="23" t="s">
        <v>121</v>
      </c>
      <c r="E42" s="7">
        <v>47.61</v>
      </c>
      <c r="F42" s="7">
        <v>47.61</v>
      </c>
      <c r="G42" s="7"/>
      <c r="H42" s="7"/>
    </row>
    <row r="43" spans="1:8" ht="13.5">
      <c r="A43" s="7"/>
      <c r="B43" s="7"/>
      <c r="C43" s="22" t="s">
        <v>122</v>
      </c>
      <c r="D43" s="23" t="s">
        <v>123</v>
      </c>
      <c r="E43" s="7">
        <v>43.78</v>
      </c>
      <c r="F43" s="7">
        <v>43.78</v>
      </c>
      <c r="G43" s="7"/>
      <c r="H43" s="7"/>
    </row>
    <row r="44" spans="1:8" ht="13.5">
      <c r="A44" s="7"/>
      <c r="B44" s="7"/>
      <c r="C44" s="20" t="s">
        <v>124</v>
      </c>
      <c r="D44" s="21" t="s">
        <v>125</v>
      </c>
      <c r="E44" s="7">
        <f>E45</f>
        <v>56.16</v>
      </c>
      <c r="F44" s="7">
        <f>F45</f>
        <v>56.16</v>
      </c>
      <c r="G44" s="7"/>
      <c r="H44" s="7"/>
    </row>
    <row r="45" spans="1:8" ht="13.5">
      <c r="A45" s="7"/>
      <c r="B45" s="7"/>
      <c r="C45" s="22" t="s">
        <v>126</v>
      </c>
      <c r="D45" s="23" t="s">
        <v>125</v>
      </c>
      <c r="E45" s="7">
        <v>56.16</v>
      </c>
      <c r="F45" s="7">
        <v>56.16</v>
      </c>
      <c r="G45" s="7"/>
      <c r="H45" s="7"/>
    </row>
    <row r="46" spans="1:8" ht="13.5">
      <c r="A46" s="7"/>
      <c r="B46" s="7"/>
      <c r="C46" s="20" t="s">
        <v>127</v>
      </c>
      <c r="D46" s="21" t="s">
        <v>128</v>
      </c>
      <c r="E46" s="54"/>
      <c r="F46" s="54"/>
      <c r="G46" s="7"/>
      <c r="H46" s="7"/>
    </row>
    <row r="47" spans="1:8" ht="13.5">
      <c r="A47" s="7"/>
      <c r="B47" s="7"/>
      <c r="C47" s="22" t="s">
        <v>129</v>
      </c>
      <c r="D47" s="23" t="s">
        <v>128</v>
      </c>
      <c r="E47" s="54"/>
      <c r="F47" s="54"/>
      <c r="G47" s="7"/>
      <c r="H47" s="7"/>
    </row>
    <row r="48" spans="1:8" ht="13.5">
      <c r="A48" s="7"/>
      <c r="B48" s="7"/>
      <c r="C48" s="12" t="s">
        <v>130</v>
      </c>
      <c r="D48" s="12" t="s">
        <v>131</v>
      </c>
      <c r="E48" s="7">
        <f>E49+E51+E53</f>
        <v>793.34</v>
      </c>
      <c r="F48" s="7">
        <f>F49+F51+F53</f>
        <v>98.76</v>
      </c>
      <c r="G48" s="7">
        <f>G49+G51+G53</f>
        <v>694.58</v>
      </c>
      <c r="H48" s="7"/>
    </row>
    <row r="49" spans="1:8" ht="13.5">
      <c r="A49" s="7"/>
      <c r="B49" s="7"/>
      <c r="C49" s="12" t="s">
        <v>132</v>
      </c>
      <c r="D49" s="12" t="s">
        <v>133</v>
      </c>
      <c r="E49" s="7">
        <f>E50</f>
        <v>98.76</v>
      </c>
      <c r="F49" s="7">
        <f>F50</f>
        <v>98.76</v>
      </c>
      <c r="G49" s="7"/>
      <c r="H49" s="7"/>
    </row>
    <row r="50" spans="1:8" ht="13.5">
      <c r="A50" s="7"/>
      <c r="B50" s="7"/>
      <c r="C50" s="14" t="s">
        <v>134</v>
      </c>
      <c r="D50" s="14" t="s">
        <v>135</v>
      </c>
      <c r="E50" s="7">
        <v>98.76</v>
      </c>
      <c r="F50" s="7">
        <v>98.76</v>
      </c>
      <c r="G50" s="7"/>
      <c r="H50" s="7"/>
    </row>
    <row r="51" spans="1:8" ht="13.5">
      <c r="A51" s="7"/>
      <c r="B51" s="7"/>
      <c r="C51" s="12">
        <v>21307</v>
      </c>
      <c r="D51" s="21" t="s">
        <v>136</v>
      </c>
      <c r="E51" s="7">
        <f>E52</f>
        <v>694.58</v>
      </c>
      <c r="F51" s="7"/>
      <c r="G51" s="7">
        <f>G52</f>
        <v>694.58</v>
      </c>
      <c r="H51" s="7"/>
    </row>
    <row r="52" spans="1:8" ht="13.5">
      <c r="A52" s="7"/>
      <c r="B52" s="7"/>
      <c r="C52" s="14">
        <v>2130701</v>
      </c>
      <c r="D52" s="23" t="s">
        <v>137</v>
      </c>
      <c r="E52" s="7">
        <v>694.58</v>
      </c>
      <c r="F52" s="7"/>
      <c r="G52" s="7">
        <v>694.58</v>
      </c>
      <c r="H52" s="7"/>
    </row>
    <row r="53" spans="1:8" ht="13.5">
      <c r="A53" s="7"/>
      <c r="B53" s="7"/>
      <c r="C53" s="12">
        <v>21399</v>
      </c>
      <c r="D53" s="21" t="s">
        <v>138</v>
      </c>
      <c r="E53" s="7"/>
      <c r="F53" s="7"/>
      <c r="G53" s="7"/>
      <c r="H53" s="7"/>
    </row>
    <row r="54" spans="1:8" ht="13.5">
      <c r="A54" s="7"/>
      <c r="B54" s="7"/>
      <c r="C54" s="14">
        <v>2139999</v>
      </c>
      <c r="D54" s="23" t="s">
        <v>138</v>
      </c>
      <c r="E54" s="7"/>
      <c r="F54" s="7"/>
      <c r="G54" s="7"/>
      <c r="H54" s="7"/>
    </row>
    <row r="55" spans="1:8" ht="13.5">
      <c r="A55" s="7"/>
      <c r="B55" s="7"/>
      <c r="C55" s="12" t="s">
        <v>139</v>
      </c>
      <c r="D55" s="12" t="s">
        <v>140</v>
      </c>
      <c r="E55" s="7">
        <f>E56</f>
        <v>74.97</v>
      </c>
      <c r="F55" s="7">
        <f>F56</f>
        <v>74.97</v>
      </c>
      <c r="G55" s="7"/>
      <c r="H55" s="7"/>
    </row>
    <row r="56" spans="1:8" ht="13.5">
      <c r="A56" s="7"/>
      <c r="B56" s="7"/>
      <c r="C56" s="12" t="s">
        <v>141</v>
      </c>
      <c r="D56" s="12" t="s">
        <v>142</v>
      </c>
      <c r="E56" s="7">
        <f>E57</f>
        <v>74.97</v>
      </c>
      <c r="F56" s="7">
        <f>F57</f>
        <v>74.97</v>
      </c>
      <c r="G56" s="7"/>
      <c r="H56" s="7"/>
    </row>
    <row r="57" spans="1:8" ht="13.5">
      <c r="A57" s="7"/>
      <c r="B57" s="7"/>
      <c r="C57" s="14" t="s">
        <v>143</v>
      </c>
      <c r="D57" s="14" t="s">
        <v>144</v>
      </c>
      <c r="E57" s="7">
        <v>74.97</v>
      </c>
      <c r="F57" s="7">
        <v>74.97</v>
      </c>
      <c r="G57" s="7"/>
      <c r="H57" s="7"/>
    </row>
    <row r="58" spans="1:8" ht="13.5">
      <c r="A58" s="7"/>
      <c r="B58" s="7"/>
      <c r="C58" s="12">
        <v>224</v>
      </c>
      <c r="D58" s="24" t="s">
        <v>145</v>
      </c>
      <c r="E58" s="55">
        <f>E59</f>
        <v>10</v>
      </c>
      <c r="F58" s="55">
        <f>F59</f>
        <v>10</v>
      </c>
      <c r="G58" s="7"/>
      <c r="H58" s="7"/>
    </row>
    <row r="59" spans="1:8" ht="13.5">
      <c r="A59" s="7"/>
      <c r="B59" s="7"/>
      <c r="C59" s="12">
        <v>22406</v>
      </c>
      <c r="D59" s="24" t="s">
        <v>146</v>
      </c>
      <c r="E59" s="55">
        <f>E60</f>
        <v>10</v>
      </c>
      <c r="F59" s="55">
        <f>F60</f>
        <v>10</v>
      </c>
      <c r="G59" s="7"/>
      <c r="H59" s="7"/>
    </row>
    <row r="60" spans="1:8" ht="13.5">
      <c r="A60" s="7"/>
      <c r="B60" s="7"/>
      <c r="C60" s="14">
        <v>2240601</v>
      </c>
      <c r="D60" s="5" t="s">
        <v>147</v>
      </c>
      <c r="E60" s="19">
        <v>10</v>
      </c>
      <c r="F60" s="19">
        <v>10</v>
      </c>
      <c r="G60" s="7"/>
      <c r="H60" s="7"/>
    </row>
  </sheetData>
  <sheetProtection/>
  <mergeCells count="10">
    <mergeCell ref="A1:H1"/>
    <mergeCell ref="C4:D4"/>
    <mergeCell ref="E4:H4"/>
    <mergeCell ref="G5:H5"/>
    <mergeCell ref="A4:A6"/>
    <mergeCell ref="B4:B6"/>
    <mergeCell ref="C5:C6"/>
    <mergeCell ref="D5:D6"/>
    <mergeCell ref="E5:E6"/>
    <mergeCell ref="F5:F6"/>
  </mergeCells>
  <printOptions/>
  <pageMargins left="0.5" right="0.25" top="0.68" bottom="0.57"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G47"/>
  <sheetViews>
    <sheetView workbookViewId="0" topLeftCell="B1">
      <selection activeCell="G20" sqref="G20"/>
    </sheetView>
  </sheetViews>
  <sheetFormatPr defaultColWidth="9.140625" defaultRowHeight="12.75"/>
  <cols>
    <col min="1" max="1" width="15.00390625" style="0" bestFit="1" customWidth="1"/>
    <col min="2" max="2" width="9.140625" style="0" customWidth="1"/>
    <col min="3" max="3" width="8.421875" style="0" customWidth="1"/>
    <col min="4" max="4" width="24.57421875" style="0" customWidth="1"/>
    <col min="5" max="5" width="11.421875" style="0" customWidth="1"/>
    <col min="6" max="6" width="14.7109375" style="0" customWidth="1"/>
    <col min="7" max="7" width="11.421875" style="0" customWidth="1"/>
  </cols>
  <sheetData>
    <row r="1" ht="30" customHeight="1">
      <c r="A1" s="1" t="s">
        <v>148</v>
      </c>
    </row>
    <row r="2" spans="1:2" ht="15" customHeight="1">
      <c r="A2" s="2" t="s">
        <v>50</v>
      </c>
      <c r="B2" s="46"/>
    </row>
    <row r="3" ht="15" customHeight="1">
      <c r="A3" s="2" t="s">
        <v>51</v>
      </c>
    </row>
    <row r="4" spans="1:7" ht="14.25" customHeight="1">
      <c r="A4" s="8" t="s">
        <v>52</v>
      </c>
      <c r="B4" s="8" t="s">
        <v>53</v>
      </c>
      <c r="C4" s="25" t="s">
        <v>149</v>
      </c>
      <c r="D4" s="26"/>
      <c r="E4" s="25" t="s">
        <v>150</v>
      </c>
      <c r="F4" s="45"/>
      <c r="G4" s="26"/>
    </row>
    <row r="5" spans="1:7" ht="14.25" customHeight="1">
      <c r="A5" s="9"/>
      <c r="B5" s="9"/>
      <c r="C5" s="3" t="s">
        <v>56</v>
      </c>
      <c r="D5" s="3" t="s">
        <v>57</v>
      </c>
      <c r="E5" s="3" t="s">
        <v>63</v>
      </c>
      <c r="F5" s="3" t="s">
        <v>151</v>
      </c>
      <c r="G5" s="3" t="s">
        <v>152</v>
      </c>
    </row>
    <row r="6" spans="1:7" ht="14.25" customHeight="1">
      <c r="A6" s="10" t="s">
        <v>63</v>
      </c>
      <c r="B6" s="10"/>
      <c r="C6" s="10"/>
      <c r="D6" s="10"/>
      <c r="E6" s="18"/>
      <c r="F6" s="11"/>
      <c r="G6" s="10"/>
    </row>
    <row r="7" spans="1:7" ht="14.25" customHeight="1">
      <c r="A7" s="10" t="s">
        <v>153</v>
      </c>
      <c r="B7" s="10" t="s">
        <v>3</v>
      </c>
      <c r="C7" s="10"/>
      <c r="D7" s="28"/>
      <c r="E7" s="19">
        <f>E8+E20+E40</f>
        <v>2204.58</v>
      </c>
      <c r="F7" s="19">
        <f>F8+F20+F40</f>
        <v>1737.58</v>
      </c>
      <c r="G7" s="19">
        <f>G8+G20+G40</f>
        <v>467</v>
      </c>
    </row>
    <row r="8" spans="1:7" ht="14.25" customHeight="1">
      <c r="A8" s="10"/>
      <c r="B8" s="10"/>
      <c r="C8" s="27">
        <v>301</v>
      </c>
      <c r="D8" s="6" t="s">
        <v>154</v>
      </c>
      <c r="E8" s="19">
        <f>SUM(E9:E19)</f>
        <v>987.82</v>
      </c>
      <c r="F8" s="19">
        <f>SUM(F9:F19)</f>
        <v>987.82</v>
      </c>
      <c r="G8" s="19">
        <f>SUM(G9:G19)</f>
        <v>0</v>
      </c>
    </row>
    <row r="9" spans="1:7" ht="14.25" customHeight="1">
      <c r="A9" s="10"/>
      <c r="B9" s="10"/>
      <c r="C9" s="27">
        <v>30101</v>
      </c>
      <c r="D9" s="47" t="s">
        <v>155</v>
      </c>
      <c r="E9" s="52">
        <v>281.77</v>
      </c>
      <c r="F9" s="52">
        <v>281.77</v>
      </c>
      <c r="G9" s="52"/>
    </row>
    <row r="10" spans="1:7" ht="14.25" customHeight="1">
      <c r="A10" s="10"/>
      <c r="B10" s="10"/>
      <c r="C10" s="10">
        <v>30102</v>
      </c>
      <c r="D10" s="48" t="s">
        <v>156</v>
      </c>
      <c r="E10" s="52">
        <v>141.6</v>
      </c>
      <c r="F10" s="52">
        <v>141.6</v>
      </c>
      <c r="G10" s="52"/>
    </row>
    <row r="11" spans="1:7" ht="14.25" customHeight="1">
      <c r="A11" s="10"/>
      <c r="B11" s="10"/>
      <c r="C11" s="10">
        <v>30103</v>
      </c>
      <c r="D11" s="48" t="s">
        <v>157</v>
      </c>
      <c r="E11" s="52">
        <v>21.28</v>
      </c>
      <c r="F11" s="52">
        <v>21.28</v>
      </c>
      <c r="G11" s="52"/>
    </row>
    <row r="12" spans="1:7" ht="14.25" customHeight="1">
      <c r="A12" s="10"/>
      <c r="B12" s="10"/>
      <c r="C12" s="10">
        <v>30107</v>
      </c>
      <c r="D12" s="48" t="s">
        <v>158</v>
      </c>
      <c r="E12" s="52">
        <v>201.99</v>
      </c>
      <c r="F12" s="52">
        <v>201.99</v>
      </c>
      <c r="G12" s="52"/>
    </row>
    <row r="13" spans="1:7" ht="14.25" customHeight="1">
      <c r="A13" s="10"/>
      <c r="B13" s="10"/>
      <c r="C13" s="10">
        <v>30108</v>
      </c>
      <c r="D13" s="48" t="s">
        <v>159</v>
      </c>
      <c r="E13" s="52">
        <v>91.43</v>
      </c>
      <c r="F13" s="52">
        <v>91.43</v>
      </c>
      <c r="G13" s="52"/>
    </row>
    <row r="14" spans="1:7" ht="14.25" customHeight="1">
      <c r="A14" s="10"/>
      <c r="B14" s="10"/>
      <c r="C14" s="10">
        <v>30109</v>
      </c>
      <c r="D14" s="48" t="s">
        <v>160</v>
      </c>
      <c r="E14" s="52">
        <v>45.71</v>
      </c>
      <c r="F14" s="52">
        <v>45.71</v>
      </c>
      <c r="G14" s="52"/>
    </row>
    <row r="15" spans="1:7" ht="14.25" customHeight="1">
      <c r="A15" s="10"/>
      <c r="B15" s="10"/>
      <c r="C15" s="10">
        <v>30110</v>
      </c>
      <c r="D15" s="48" t="s">
        <v>161</v>
      </c>
      <c r="E15" s="52">
        <v>45.71</v>
      </c>
      <c r="F15" s="52">
        <v>45.71</v>
      </c>
      <c r="G15" s="52"/>
    </row>
    <row r="16" spans="1:7" ht="14.25" customHeight="1">
      <c r="A16" s="10"/>
      <c r="B16" s="10"/>
      <c r="C16" s="10">
        <v>30111</v>
      </c>
      <c r="D16" s="48" t="s">
        <v>162</v>
      </c>
      <c r="E16" s="52">
        <v>11.2</v>
      </c>
      <c r="F16" s="52">
        <v>11.2</v>
      </c>
      <c r="G16" s="52"/>
    </row>
    <row r="17" spans="1:7" ht="14.25" customHeight="1">
      <c r="A17" s="10"/>
      <c r="B17" s="10"/>
      <c r="C17" s="10">
        <v>30112</v>
      </c>
      <c r="D17" s="48" t="s">
        <v>163</v>
      </c>
      <c r="E17" s="52">
        <v>18.78</v>
      </c>
      <c r="F17" s="52">
        <v>18.78</v>
      </c>
      <c r="G17" s="52"/>
    </row>
    <row r="18" spans="1:7" ht="14.25" customHeight="1">
      <c r="A18" s="10"/>
      <c r="B18" s="10"/>
      <c r="C18" s="10">
        <v>30113</v>
      </c>
      <c r="D18" s="48" t="s">
        <v>164</v>
      </c>
      <c r="E18" s="52">
        <v>74.97</v>
      </c>
      <c r="F18" s="52">
        <v>74.97</v>
      </c>
      <c r="G18" s="52"/>
    </row>
    <row r="19" spans="1:7" ht="14.25" customHeight="1">
      <c r="A19" s="10"/>
      <c r="B19" s="10"/>
      <c r="C19" s="10">
        <v>30199</v>
      </c>
      <c r="D19" s="48" t="s">
        <v>165</v>
      </c>
      <c r="E19" s="52">
        <v>53.38</v>
      </c>
      <c r="F19" s="52">
        <v>53.38</v>
      </c>
      <c r="G19" s="52"/>
    </row>
    <row r="20" spans="1:7" ht="14.25" customHeight="1">
      <c r="A20" s="10"/>
      <c r="B20" s="10"/>
      <c r="C20" s="10">
        <v>302</v>
      </c>
      <c r="D20" s="48" t="s">
        <v>166</v>
      </c>
      <c r="E20" s="52">
        <f>SUM(E21:E39)</f>
        <v>467</v>
      </c>
      <c r="F20" s="52">
        <f>SUM(F21:F39)</f>
        <v>0</v>
      </c>
      <c r="G20" s="52">
        <f>SUM(G21:G39)</f>
        <v>467</v>
      </c>
    </row>
    <row r="21" spans="1:7" ht="14.25" customHeight="1">
      <c r="A21" s="10"/>
      <c r="B21" s="10"/>
      <c r="C21" s="10">
        <v>30201</v>
      </c>
      <c r="D21" s="48" t="s">
        <v>167</v>
      </c>
      <c r="E21" s="52">
        <v>50</v>
      </c>
      <c r="F21" s="52"/>
      <c r="G21" s="52">
        <v>50</v>
      </c>
    </row>
    <row r="22" spans="1:7" ht="14.25" customHeight="1">
      <c r="A22" s="10"/>
      <c r="B22" s="10"/>
      <c r="C22" s="10">
        <v>30202</v>
      </c>
      <c r="D22" s="48" t="s">
        <v>168</v>
      </c>
      <c r="E22" s="52">
        <v>1</v>
      </c>
      <c r="F22" s="52"/>
      <c r="G22" s="52">
        <v>1</v>
      </c>
    </row>
    <row r="23" spans="1:7" ht="14.25" customHeight="1">
      <c r="A23" s="10"/>
      <c r="B23" s="10"/>
      <c r="C23" s="10">
        <v>30205</v>
      </c>
      <c r="D23" s="48" t="s">
        <v>169</v>
      </c>
      <c r="E23" s="52">
        <v>9</v>
      </c>
      <c r="F23" s="52"/>
      <c r="G23" s="52">
        <v>9</v>
      </c>
    </row>
    <row r="24" spans="1:7" ht="14.25" customHeight="1">
      <c r="A24" s="10"/>
      <c r="B24" s="10"/>
      <c r="C24" s="10">
        <v>30205</v>
      </c>
      <c r="D24" s="48" t="s">
        <v>170</v>
      </c>
      <c r="E24" s="52">
        <v>20</v>
      </c>
      <c r="F24" s="52"/>
      <c r="G24" s="52">
        <v>20</v>
      </c>
    </row>
    <row r="25" spans="1:7" ht="14.25" customHeight="1">
      <c r="A25" s="10"/>
      <c r="B25" s="10"/>
      <c r="C25" s="10">
        <v>30207</v>
      </c>
      <c r="D25" s="48" t="s">
        <v>171</v>
      </c>
      <c r="E25" s="52">
        <v>19</v>
      </c>
      <c r="F25" s="52"/>
      <c r="G25" s="52">
        <v>19</v>
      </c>
    </row>
    <row r="26" spans="1:7" ht="14.25" customHeight="1">
      <c r="A26" s="10"/>
      <c r="B26" s="10"/>
      <c r="C26" s="10">
        <v>30209</v>
      </c>
      <c r="D26" s="48" t="s">
        <v>172</v>
      </c>
      <c r="E26" s="52">
        <v>20</v>
      </c>
      <c r="F26" s="52"/>
      <c r="G26" s="52">
        <v>20</v>
      </c>
    </row>
    <row r="27" spans="1:7" ht="14.25" customHeight="1">
      <c r="A27" s="10"/>
      <c r="B27" s="10"/>
      <c r="C27" s="10">
        <v>30211</v>
      </c>
      <c r="D27" s="48" t="s">
        <v>173</v>
      </c>
      <c r="E27" s="52">
        <v>140</v>
      </c>
      <c r="F27" s="52"/>
      <c r="G27" s="52">
        <v>140</v>
      </c>
    </row>
    <row r="28" spans="1:7" ht="14.25" customHeight="1">
      <c r="A28" s="10"/>
      <c r="B28" s="10"/>
      <c r="C28" s="10">
        <v>30212</v>
      </c>
      <c r="D28" s="48" t="s">
        <v>174</v>
      </c>
      <c r="E28" s="52"/>
      <c r="F28" s="52"/>
      <c r="G28" s="52"/>
    </row>
    <row r="29" spans="1:7" ht="14.25" customHeight="1">
      <c r="A29" s="10"/>
      <c r="B29" s="10"/>
      <c r="C29" s="10">
        <v>30213</v>
      </c>
      <c r="D29" s="48" t="s">
        <v>175</v>
      </c>
      <c r="E29" s="52">
        <v>20</v>
      </c>
      <c r="F29" s="52"/>
      <c r="G29" s="52">
        <v>20</v>
      </c>
    </row>
    <row r="30" spans="1:7" ht="14.25" customHeight="1">
      <c r="A30" s="10"/>
      <c r="B30" s="10"/>
      <c r="C30" s="10">
        <v>30214</v>
      </c>
      <c r="D30" s="48" t="s">
        <v>176</v>
      </c>
      <c r="E30" s="52">
        <v>1</v>
      </c>
      <c r="F30" s="52"/>
      <c r="G30" s="52">
        <v>1</v>
      </c>
    </row>
    <row r="31" spans="1:7" ht="14.25" customHeight="1">
      <c r="A31" s="10"/>
      <c r="B31" s="10"/>
      <c r="C31" s="10">
        <v>30215</v>
      </c>
      <c r="D31" s="48" t="s">
        <v>177</v>
      </c>
      <c r="E31" s="52">
        <v>10</v>
      </c>
      <c r="F31" s="52"/>
      <c r="G31" s="52">
        <v>10</v>
      </c>
    </row>
    <row r="32" spans="1:7" ht="14.25" customHeight="1">
      <c r="A32" s="4"/>
      <c r="B32" s="4"/>
      <c r="C32" s="4">
        <v>30216</v>
      </c>
      <c r="D32" s="49" t="s">
        <v>178</v>
      </c>
      <c r="E32" s="52">
        <v>10</v>
      </c>
      <c r="F32" s="52"/>
      <c r="G32" s="52">
        <v>10</v>
      </c>
    </row>
    <row r="33" spans="1:7" ht="14.25" customHeight="1">
      <c r="A33" s="7"/>
      <c r="B33" s="7"/>
      <c r="C33" s="50">
        <v>30217</v>
      </c>
      <c r="D33" s="47" t="s">
        <v>179</v>
      </c>
      <c r="E33" s="52">
        <v>4</v>
      </c>
      <c r="F33" s="52"/>
      <c r="G33" s="52">
        <v>4</v>
      </c>
    </row>
    <row r="34" spans="1:7" ht="14.25" customHeight="1">
      <c r="A34" s="7"/>
      <c r="B34" s="7"/>
      <c r="C34" s="50">
        <v>30226</v>
      </c>
      <c r="D34" s="47" t="s">
        <v>180</v>
      </c>
      <c r="E34" s="52">
        <v>20</v>
      </c>
      <c r="F34" s="52"/>
      <c r="G34" s="52">
        <v>20</v>
      </c>
    </row>
    <row r="35" spans="1:7" ht="14.25" customHeight="1">
      <c r="A35" s="7"/>
      <c r="B35" s="7"/>
      <c r="C35" s="50">
        <v>30228</v>
      </c>
      <c r="D35" s="47" t="s">
        <v>181</v>
      </c>
      <c r="E35" s="52">
        <v>50</v>
      </c>
      <c r="F35" s="52"/>
      <c r="G35" s="52">
        <v>50</v>
      </c>
    </row>
    <row r="36" spans="1:7" ht="14.25" customHeight="1">
      <c r="A36" s="7"/>
      <c r="B36" s="7"/>
      <c r="C36" s="50">
        <v>30229</v>
      </c>
      <c r="D36" s="47" t="s">
        <v>182</v>
      </c>
      <c r="E36" s="52">
        <v>30</v>
      </c>
      <c r="F36" s="52"/>
      <c r="G36" s="52">
        <v>30</v>
      </c>
    </row>
    <row r="37" spans="1:7" ht="14.25" customHeight="1">
      <c r="A37" s="7"/>
      <c r="B37" s="7"/>
      <c r="C37" s="50">
        <v>30231</v>
      </c>
      <c r="D37" s="47" t="s">
        <v>183</v>
      </c>
      <c r="E37" s="52">
        <v>9</v>
      </c>
      <c r="F37" s="52"/>
      <c r="G37" s="52">
        <v>9</v>
      </c>
    </row>
    <row r="38" spans="1:7" ht="14.25" customHeight="1">
      <c r="A38" s="7"/>
      <c r="B38" s="7"/>
      <c r="C38" s="50">
        <v>30239</v>
      </c>
      <c r="D38" s="47" t="s">
        <v>184</v>
      </c>
      <c r="E38" s="52">
        <v>34</v>
      </c>
      <c r="F38" s="52"/>
      <c r="G38" s="52">
        <v>34</v>
      </c>
    </row>
    <row r="39" spans="1:7" ht="14.25" customHeight="1">
      <c r="A39" s="7"/>
      <c r="B39" s="7"/>
      <c r="C39" s="50">
        <v>30299</v>
      </c>
      <c r="D39" s="47" t="s">
        <v>185</v>
      </c>
      <c r="E39" s="52">
        <v>20</v>
      </c>
      <c r="F39" s="52"/>
      <c r="G39" s="52">
        <v>20</v>
      </c>
    </row>
    <row r="40" spans="1:7" ht="14.25" customHeight="1">
      <c r="A40" s="7"/>
      <c r="B40" s="7"/>
      <c r="C40" s="50">
        <v>303</v>
      </c>
      <c r="D40" s="47" t="s">
        <v>186</v>
      </c>
      <c r="E40" s="52">
        <f>SUM(E41:E44)</f>
        <v>749.76</v>
      </c>
      <c r="F40" s="52">
        <f>SUM(F41:F44)</f>
        <v>749.76</v>
      </c>
      <c r="G40" s="52">
        <f>SUM(G41:G44)</f>
        <v>0</v>
      </c>
    </row>
    <row r="41" spans="1:7" ht="14.25" customHeight="1">
      <c r="A41" s="7"/>
      <c r="B41" s="7"/>
      <c r="C41" s="50">
        <v>30304</v>
      </c>
      <c r="D41" s="47" t="s">
        <v>187</v>
      </c>
      <c r="E41" s="52"/>
      <c r="F41" s="52"/>
      <c r="G41" s="52"/>
    </row>
    <row r="42" spans="1:7" ht="14.25" customHeight="1">
      <c r="A42" s="7"/>
      <c r="B42" s="7"/>
      <c r="C42" s="50">
        <v>30305</v>
      </c>
      <c r="D42" s="47" t="s">
        <v>188</v>
      </c>
      <c r="E42" s="52">
        <v>694.58</v>
      </c>
      <c r="F42" s="52">
        <v>694.58</v>
      </c>
      <c r="G42" s="52"/>
    </row>
    <row r="43" spans="1:7" ht="14.25" customHeight="1">
      <c r="A43" s="7"/>
      <c r="B43" s="7"/>
      <c r="C43" s="50">
        <v>30307</v>
      </c>
      <c r="D43" s="47" t="s">
        <v>189</v>
      </c>
      <c r="E43" s="52"/>
      <c r="F43" s="52"/>
      <c r="G43" s="52"/>
    </row>
    <row r="44" spans="1:7" ht="14.25" customHeight="1">
      <c r="A44" s="7"/>
      <c r="B44" s="7"/>
      <c r="C44" s="50">
        <v>30399</v>
      </c>
      <c r="D44" s="47" t="s">
        <v>190</v>
      </c>
      <c r="E44" s="52">
        <v>55.18</v>
      </c>
      <c r="F44" s="52">
        <v>55.18</v>
      </c>
      <c r="G44" s="52"/>
    </row>
    <row r="45" spans="4:5" ht="13.5">
      <c r="D45" s="51"/>
      <c r="E45" s="53"/>
    </row>
    <row r="46" spans="4:5" ht="13.5">
      <c r="D46" s="51"/>
      <c r="E46" s="53"/>
    </row>
    <row r="47" spans="4:5" ht="13.5">
      <c r="D47" s="51"/>
      <c r="E47" s="53"/>
    </row>
  </sheetData>
  <sheetProtection/>
  <mergeCells count="5">
    <mergeCell ref="A1:G1"/>
    <mergeCell ref="C4:D4"/>
    <mergeCell ref="E4:G4"/>
    <mergeCell ref="A4:A5"/>
    <mergeCell ref="B4:B5"/>
  </mergeCells>
  <printOptions/>
  <pageMargins left="0.59" right="0.32" top="0.8300000000000001" bottom="0.82"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H7"/>
  <sheetViews>
    <sheetView workbookViewId="0" topLeftCell="A1">
      <selection activeCell="F19" sqref="F19"/>
    </sheetView>
  </sheetViews>
  <sheetFormatPr defaultColWidth="9.140625" defaultRowHeight="12.75"/>
  <cols>
    <col min="1" max="1" width="14.00390625" style="0" bestFit="1" customWidth="1"/>
    <col min="2" max="2" width="30.7109375" style="0" customWidth="1"/>
    <col min="3" max="8" width="12.00390625" style="0" bestFit="1" customWidth="1"/>
  </cols>
  <sheetData>
    <row r="1" ht="30" customHeight="1">
      <c r="A1" s="1" t="s">
        <v>191</v>
      </c>
    </row>
    <row r="2" ht="15" customHeight="1">
      <c r="A2" s="2"/>
    </row>
    <row r="3" ht="15" customHeight="1">
      <c r="A3" s="2" t="s">
        <v>51</v>
      </c>
    </row>
    <row r="4" spans="1:8" ht="15" customHeight="1">
      <c r="A4" s="8" t="s">
        <v>52</v>
      </c>
      <c r="B4" s="8" t="s">
        <v>53</v>
      </c>
      <c r="C4" s="25" t="s">
        <v>55</v>
      </c>
      <c r="D4" s="45"/>
      <c r="E4" s="45"/>
      <c r="F4" s="45"/>
      <c r="G4" s="45"/>
      <c r="H4" s="26"/>
    </row>
    <row r="5" spans="1:8" ht="15" customHeight="1">
      <c r="A5" s="44"/>
      <c r="B5" s="44"/>
      <c r="C5" s="8" t="s">
        <v>63</v>
      </c>
      <c r="D5" s="8" t="s">
        <v>192</v>
      </c>
      <c r="E5" s="25" t="s">
        <v>193</v>
      </c>
      <c r="F5" s="45"/>
      <c r="G5" s="26"/>
      <c r="H5" s="3" t="s">
        <v>4</v>
      </c>
    </row>
    <row r="6" spans="1:8" ht="27">
      <c r="A6" s="9"/>
      <c r="B6" s="9"/>
      <c r="C6" s="9"/>
      <c r="D6" s="9"/>
      <c r="E6" s="3" t="s">
        <v>58</v>
      </c>
      <c r="F6" s="3" t="s">
        <v>194</v>
      </c>
      <c r="G6" s="3" t="s">
        <v>183</v>
      </c>
      <c r="H6" s="3" t="s">
        <v>179</v>
      </c>
    </row>
    <row r="7" spans="1:8" ht="13.5">
      <c r="A7" s="10" t="s">
        <v>63</v>
      </c>
      <c r="B7" s="10" t="s">
        <v>195</v>
      </c>
      <c r="C7" s="10">
        <v>13</v>
      </c>
      <c r="D7" s="10"/>
      <c r="E7" s="10">
        <v>9</v>
      </c>
      <c r="F7" s="10"/>
      <c r="G7" s="10">
        <v>9</v>
      </c>
      <c r="H7" s="10">
        <v>4</v>
      </c>
    </row>
  </sheetData>
  <sheetProtection/>
  <mergeCells count="7">
    <mergeCell ref="A1:H1"/>
    <mergeCell ref="C4:H4"/>
    <mergeCell ref="E5:G5"/>
    <mergeCell ref="A4:A6"/>
    <mergeCell ref="B4:B6"/>
    <mergeCell ref="C5:C6"/>
    <mergeCell ref="D5:D6"/>
  </mergeCells>
  <printOptions/>
  <pageMargins left="0.75" right="0.75"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H7"/>
  <sheetViews>
    <sheetView workbookViewId="0" topLeftCell="A1">
      <selection activeCell="B7" sqref="B7"/>
    </sheetView>
  </sheetViews>
  <sheetFormatPr defaultColWidth="9.140625" defaultRowHeight="12.75"/>
  <cols>
    <col min="1" max="1" width="16.00390625" style="0" bestFit="1" customWidth="1"/>
    <col min="2" max="2" width="37.00390625" style="0" bestFit="1" customWidth="1"/>
    <col min="3" max="3" width="15.00390625" style="0" bestFit="1" customWidth="1"/>
    <col min="4" max="4" width="48.00390625" style="0" bestFit="1" customWidth="1"/>
    <col min="5" max="8" width="27.00390625" style="0" bestFit="1" customWidth="1"/>
  </cols>
  <sheetData>
    <row r="1" ht="30" customHeight="1">
      <c r="A1" s="1" t="s">
        <v>196</v>
      </c>
    </row>
    <row r="2" ht="15" customHeight="1">
      <c r="A2" s="2" t="s">
        <v>50</v>
      </c>
    </row>
    <row r="3" ht="15" customHeight="1">
      <c r="A3" s="2" t="s">
        <v>51</v>
      </c>
    </row>
    <row r="4" spans="1:8" ht="15" customHeight="1">
      <c r="A4" s="8" t="s">
        <v>52</v>
      </c>
      <c r="B4" s="8" t="s">
        <v>53</v>
      </c>
      <c r="C4" s="25" t="s">
        <v>54</v>
      </c>
      <c r="D4" s="26"/>
      <c r="E4" s="25" t="s">
        <v>197</v>
      </c>
      <c r="F4" s="45"/>
      <c r="G4" s="45"/>
      <c r="H4" s="26"/>
    </row>
    <row r="5" spans="1:8" ht="15" customHeight="1">
      <c r="A5" s="44"/>
      <c r="B5" s="44"/>
      <c r="C5" s="8" t="s">
        <v>56</v>
      </c>
      <c r="D5" s="8" t="s">
        <v>57</v>
      </c>
      <c r="E5" s="8" t="s">
        <v>63</v>
      </c>
      <c r="F5" s="8" t="s">
        <v>59</v>
      </c>
      <c r="G5" s="25" t="s">
        <v>60</v>
      </c>
      <c r="H5" s="26"/>
    </row>
    <row r="6" spans="1:8" ht="13.5">
      <c r="A6" s="9"/>
      <c r="B6" s="9"/>
      <c r="C6" s="9"/>
      <c r="D6" s="9"/>
      <c r="E6" s="9"/>
      <c r="F6" s="9"/>
      <c r="G6" s="3" t="s">
        <v>61</v>
      </c>
      <c r="H6" s="3" t="s">
        <v>62</v>
      </c>
    </row>
    <row r="7" spans="1:8" ht="13.5">
      <c r="A7" s="10" t="s">
        <v>63</v>
      </c>
      <c r="B7" s="10" t="s">
        <v>3</v>
      </c>
      <c r="C7" s="10"/>
      <c r="D7" s="10"/>
      <c r="E7" s="10"/>
      <c r="F7" s="10"/>
      <c r="G7" s="10"/>
      <c r="H7" s="10"/>
    </row>
  </sheetData>
  <sheetProtection/>
  <mergeCells count="10">
    <mergeCell ref="A1:H1"/>
    <mergeCell ref="C4:D4"/>
    <mergeCell ref="E4:H4"/>
    <mergeCell ref="G5:H5"/>
    <mergeCell ref="A4:A6"/>
    <mergeCell ref="B4:B6"/>
    <mergeCell ref="C5:C6"/>
    <mergeCell ref="D5:D6"/>
    <mergeCell ref="E5:E6"/>
    <mergeCell ref="F5:F6"/>
  </mergeCells>
  <printOptions/>
  <pageMargins left="0.75" right="0.75"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D38"/>
  <sheetViews>
    <sheetView zoomScaleSheetLayoutView="100" workbookViewId="0" topLeftCell="A1">
      <selection activeCell="I31" sqref="I31"/>
    </sheetView>
  </sheetViews>
  <sheetFormatPr defaultColWidth="9.140625" defaultRowHeight="12.75"/>
  <cols>
    <col min="1" max="1" width="28.28125" style="0" customWidth="1"/>
    <col min="2" max="2" width="12.7109375" style="0" customWidth="1"/>
    <col min="3" max="3" width="24.00390625" style="0" customWidth="1"/>
    <col min="4" max="4" width="17.140625" style="0" customWidth="1"/>
  </cols>
  <sheetData>
    <row r="1" spans="1:4" ht="18.75">
      <c r="A1" s="1" t="s">
        <v>198</v>
      </c>
      <c r="B1" s="1"/>
      <c r="C1" s="1"/>
      <c r="D1" s="1"/>
    </row>
    <row r="2" ht="13.5">
      <c r="A2" s="2" t="s">
        <v>195</v>
      </c>
    </row>
    <row r="3" ht="13.5">
      <c r="A3" s="2" t="s">
        <v>4</v>
      </c>
    </row>
    <row r="4" spans="1:4" ht="15.75" customHeight="1">
      <c r="A4" s="31" t="s">
        <v>4</v>
      </c>
      <c r="B4" s="32" t="s">
        <v>4</v>
      </c>
      <c r="C4" s="32" t="s">
        <v>4</v>
      </c>
      <c r="D4" s="33" t="s">
        <v>199</v>
      </c>
    </row>
    <row r="5" spans="1:4" ht="15.75" customHeight="1">
      <c r="A5" s="34" t="s">
        <v>5</v>
      </c>
      <c r="B5" s="35"/>
      <c r="C5" s="34" t="s">
        <v>6</v>
      </c>
      <c r="D5" s="35"/>
    </row>
    <row r="6" spans="1:4" ht="15.75" customHeight="1">
      <c r="A6" s="36" t="s">
        <v>7</v>
      </c>
      <c r="B6" s="36" t="s">
        <v>200</v>
      </c>
      <c r="C6" s="36" t="s">
        <v>9</v>
      </c>
      <c r="D6" s="36" t="s">
        <v>200</v>
      </c>
    </row>
    <row r="7" spans="1:4" ht="15.75" customHeight="1">
      <c r="A7" s="32" t="s">
        <v>13</v>
      </c>
      <c r="B7" s="37">
        <v>2204.58</v>
      </c>
      <c r="C7" s="32" t="s">
        <v>14</v>
      </c>
      <c r="D7" s="38">
        <v>788.56</v>
      </c>
    </row>
    <row r="8" spans="1:4" ht="15.75" customHeight="1">
      <c r="A8" s="32" t="s">
        <v>201</v>
      </c>
      <c r="B8" s="37">
        <v>2204.58</v>
      </c>
      <c r="C8" s="32" t="s">
        <v>16</v>
      </c>
      <c r="D8" s="39"/>
    </row>
    <row r="9" spans="1:4" ht="15.75" customHeight="1">
      <c r="A9" s="32" t="s">
        <v>202</v>
      </c>
      <c r="B9" s="40"/>
      <c r="C9" s="32" t="s">
        <v>18</v>
      </c>
      <c r="D9" s="39">
        <v>10</v>
      </c>
    </row>
    <row r="10" spans="1:4" ht="15.75" customHeight="1">
      <c r="A10" s="32" t="s">
        <v>203</v>
      </c>
      <c r="B10" s="40"/>
      <c r="C10" s="32" t="s">
        <v>20</v>
      </c>
      <c r="D10" s="39"/>
    </row>
    <row r="11" spans="1:4" ht="15.75" customHeight="1">
      <c r="A11" s="32" t="s">
        <v>204</v>
      </c>
      <c r="B11" s="40"/>
      <c r="C11" s="32" t="s">
        <v>21</v>
      </c>
      <c r="D11" s="39">
        <v>5</v>
      </c>
    </row>
    <row r="12" spans="1:4" ht="15.75" customHeight="1">
      <c r="A12" s="32" t="s">
        <v>205</v>
      </c>
      <c r="B12" s="40"/>
      <c r="C12" s="32" t="s">
        <v>22</v>
      </c>
      <c r="D12" s="39"/>
    </row>
    <row r="13" spans="1:4" ht="15.75" customHeight="1">
      <c r="A13" s="32" t="s">
        <v>206</v>
      </c>
      <c r="B13" s="40"/>
      <c r="C13" s="32" t="s">
        <v>23</v>
      </c>
      <c r="D13" s="39">
        <v>29.04</v>
      </c>
    </row>
    <row r="14" spans="1:4" ht="15.75" customHeight="1">
      <c r="A14" s="32" t="s">
        <v>4</v>
      </c>
      <c r="B14" s="41" t="s">
        <v>4</v>
      </c>
      <c r="C14" s="32" t="s">
        <v>24</v>
      </c>
      <c r="D14" s="38">
        <v>270.43</v>
      </c>
    </row>
    <row r="15" spans="1:4" ht="15.75" customHeight="1">
      <c r="A15" s="32" t="s">
        <v>4</v>
      </c>
      <c r="B15" s="41" t="s">
        <v>4</v>
      </c>
      <c r="C15" s="32" t="s">
        <v>25</v>
      </c>
      <c r="D15" s="39"/>
    </row>
    <row r="16" spans="1:4" ht="15.75" customHeight="1">
      <c r="A16" s="32" t="s">
        <v>4</v>
      </c>
      <c r="B16" s="41" t="s">
        <v>4</v>
      </c>
      <c r="C16" s="32" t="s">
        <v>26</v>
      </c>
      <c r="D16" s="38">
        <v>75.69</v>
      </c>
    </row>
    <row r="17" spans="1:4" ht="15.75" customHeight="1">
      <c r="A17" s="32" t="s">
        <v>4</v>
      </c>
      <c r="B17" s="41" t="s">
        <v>4</v>
      </c>
      <c r="C17" s="32" t="s">
        <v>27</v>
      </c>
      <c r="D17" s="39"/>
    </row>
    <row r="18" spans="1:4" ht="15.75" customHeight="1">
      <c r="A18" s="32" t="s">
        <v>4</v>
      </c>
      <c r="B18" s="41" t="s">
        <v>4</v>
      </c>
      <c r="C18" s="32" t="s">
        <v>28</v>
      </c>
      <c r="D18" s="39">
        <v>147.55</v>
      </c>
    </row>
    <row r="19" spans="1:4" ht="15.75" customHeight="1">
      <c r="A19" s="32" t="s">
        <v>4</v>
      </c>
      <c r="B19" s="41" t="s">
        <v>4</v>
      </c>
      <c r="C19" s="32" t="s">
        <v>29</v>
      </c>
      <c r="D19" s="39">
        <v>793.34</v>
      </c>
    </row>
    <row r="20" spans="1:4" ht="15.75" customHeight="1">
      <c r="A20" s="32" t="s">
        <v>4</v>
      </c>
      <c r="B20" s="41" t="s">
        <v>4</v>
      </c>
      <c r="C20" s="32" t="s">
        <v>31</v>
      </c>
      <c r="D20" s="39"/>
    </row>
    <row r="21" spans="1:4" ht="15.75" customHeight="1">
      <c r="A21" s="32" t="s">
        <v>4</v>
      </c>
      <c r="B21" s="41" t="s">
        <v>4</v>
      </c>
      <c r="C21" s="32" t="s">
        <v>32</v>
      </c>
      <c r="D21" s="39"/>
    </row>
    <row r="22" spans="1:4" ht="15.75" customHeight="1">
      <c r="A22" s="32" t="s">
        <v>4</v>
      </c>
      <c r="B22" s="41" t="s">
        <v>4</v>
      </c>
      <c r="C22" s="32" t="s">
        <v>33</v>
      </c>
      <c r="D22" s="39"/>
    </row>
    <row r="23" spans="1:4" ht="15.75" customHeight="1">
      <c r="A23" s="32" t="s">
        <v>4</v>
      </c>
      <c r="B23" s="41" t="s">
        <v>4</v>
      </c>
      <c r="C23" s="32" t="s">
        <v>34</v>
      </c>
      <c r="D23" s="39"/>
    </row>
    <row r="24" spans="1:4" ht="15.75" customHeight="1">
      <c r="A24" s="32" t="s">
        <v>4</v>
      </c>
      <c r="B24" s="41" t="s">
        <v>4</v>
      </c>
      <c r="C24" s="32" t="s">
        <v>35</v>
      </c>
      <c r="D24" s="39"/>
    </row>
    <row r="25" spans="1:4" ht="15.75" customHeight="1">
      <c r="A25" s="32" t="s">
        <v>4</v>
      </c>
      <c r="B25" s="41" t="s">
        <v>4</v>
      </c>
      <c r="C25" s="32" t="s">
        <v>36</v>
      </c>
      <c r="D25" s="39"/>
    </row>
    <row r="26" spans="1:4" ht="15.75" customHeight="1">
      <c r="A26" s="32" t="s">
        <v>4</v>
      </c>
      <c r="B26" s="41" t="s">
        <v>4</v>
      </c>
      <c r="C26" s="32" t="s">
        <v>37</v>
      </c>
      <c r="D26" s="37">
        <v>74.97</v>
      </c>
    </row>
    <row r="27" spans="1:4" ht="15.75" customHeight="1">
      <c r="A27" s="32" t="s">
        <v>4</v>
      </c>
      <c r="B27" s="41" t="s">
        <v>4</v>
      </c>
      <c r="C27" s="32" t="s">
        <v>207</v>
      </c>
      <c r="D27" s="39"/>
    </row>
    <row r="28" spans="1:4" ht="15.75" customHeight="1">
      <c r="A28" s="32" t="s">
        <v>4</v>
      </c>
      <c r="B28" s="41" t="s">
        <v>4</v>
      </c>
      <c r="C28" s="32" t="s">
        <v>40</v>
      </c>
      <c r="D28" s="39"/>
    </row>
    <row r="29" spans="1:4" ht="15.75" customHeight="1">
      <c r="A29" s="32" t="s">
        <v>4</v>
      </c>
      <c r="B29" s="41" t="s">
        <v>4</v>
      </c>
      <c r="C29" s="32" t="s">
        <v>208</v>
      </c>
      <c r="D29" s="39"/>
    </row>
    <row r="30" spans="1:4" ht="15.75" customHeight="1">
      <c r="A30" s="32" t="s">
        <v>4</v>
      </c>
      <c r="B30" s="41" t="s">
        <v>4</v>
      </c>
      <c r="C30" s="32" t="s">
        <v>209</v>
      </c>
      <c r="D30" s="38"/>
    </row>
    <row r="31" spans="1:4" ht="15.75" customHeight="1">
      <c r="A31" s="42" t="s">
        <v>4</v>
      </c>
      <c r="B31" s="41" t="s">
        <v>4</v>
      </c>
      <c r="C31" s="32" t="s">
        <v>210</v>
      </c>
      <c r="D31" s="39"/>
    </row>
    <row r="32" spans="1:4" ht="15.75" customHeight="1">
      <c r="A32" s="32" t="s">
        <v>4</v>
      </c>
      <c r="B32" s="41" t="s">
        <v>4</v>
      </c>
      <c r="C32" s="32" t="s">
        <v>211</v>
      </c>
      <c r="D32" s="39"/>
    </row>
    <row r="33" spans="1:4" ht="15.75" customHeight="1">
      <c r="A33" s="32" t="s">
        <v>30</v>
      </c>
      <c r="B33" s="43"/>
      <c r="C33" s="32" t="s">
        <v>212</v>
      </c>
      <c r="D33" s="39"/>
    </row>
    <row r="34" spans="1:4" ht="15.75" customHeight="1">
      <c r="A34" s="32" t="s">
        <v>4</v>
      </c>
      <c r="B34" s="41" t="s">
        <v>4</v>
      </c>
      <c r="C34" s="32" t="s">
        <v>213</v>
      </c>
      <c r="D34" s="39"/>
    </row>
    <row r="35" spans="1:4" ht="15.75" customHeight="1">
      <c r="A35" s="32" t="s">
        <v>4</v>
      </c>
      <c r="B35" s="41" t="s">
        <v>4</v>
      </c>
      <c r="C35" s="32" t="s">
        <v>214</v>
      </c>
      <c r="D35" s="39">
        <v>10</v>
      </c>
    </row>
    <row r="36" spans="1:4" ht="15.75" customHeight="1">
      <c r="A36" s="32" t="s">
        <v>4</v>
      </c>
      <c r="B36" s="41" t="s">
        <v>4</v>
      </c>
      <c r="C36" s="42" t="s">
        <v>4</v>
      </c>
      <c r="D36" s="41" t="s">
        <v>4</v>
      </c>
    </row>
    <row r="37" spans="1:4" ht="15.75" customHeight="1">
      <c r="A37" s="32" t="s">
        <v>4</v>
      </c>
      <c r="B37" s="32" t="s">
        <v>4</v>
      </c>
      <c r="C37" s="32" t="s">
        <v>4</v>
      </c>
      <c r="D37" s="32" t="s">
        <v>4</v>
      </c>
    </row>
    <row r="38" spans="1:4" ht="15.75" customHeight="1">
      <c r="A38" s="42" t="s">
        <v>47</v>
      </c>
      <c r="B38" s="37">
        <v>2204.58</v>
      </c>
      <c r="C38" s="42" t="s">
        <v>48</v>
      </c>
      <c r="D38" s="37">
        <v>2204.58</v>
      </c>
    </row>
  </sheetData>
  <sheetProtection/>
  <mergeCells count="3">
    <mergeCell ref="A1:D1"/>
    <mergeCell ref="A5:B5"/>
    <mergeCell ref="C5:D5"/>
  </mergeCells>
  <printOptions/>
  <pageMargins left="1.1020833333333333"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56"/>
  <sheetViews>
    <sheetView workbookViewId="0" topLeftCell="A13">
      <selection activeCell="E54" activeCellId="9" sqref="E7 E16 E19 E22 E25 E34 E38 E46 E51 E54"/>
    </sheetView>
  </sheetViews>
  <sheetFormatPr defaultColWidth="9.140625" defaultRowHeight="12.75"/>
  <cols>
    <col min="1" max="2" width="32.421875" style="0" customWidth="1"/>
    <col min="3" max="9" width="13.8515625" style="0" customWidth="1"/>
  </cols>
  <sheetData>
    <row r="1" ht="32.25" customHeight="1">
      <c r="A1" s="1" t="s">
        <v>215</v>
      </c>
    </row>
    <row r="2" ht="13.5">
      <c r="A2" s="2" t="s">
        <v>3</v>
      </c>
    </row>
    <row r="3" ht="13.5">
      <c r="A3" s="2" t="s">
        <v>51</v>
      </c>
    </row>
    <row r="4" spans="1:9" ht="13.5">
      <c r="A4" s="25" t="s">
        <v>216</v>
      </c>
      <c r="B4" s="26"/>
      <c r="C4" s="8" t="s">
        <v>63</v>
      </c>
      <c r="D4" s="8" t="s">
        <v>30</v>
      </c>
      <c r="E4" s="8" t="s">
        <v>217</v>
      </c>
      <c r="F4" s="8" t="s">
        <v>218</v>
      </c>
      <c r="G4" s="8" t="s">
        <v>219</v>
      </c>
      <c r="H4" s="8" t="s">
        <v>220</v>
      </c>
      <c r="I4" s="8" t="s">
        <v>221</v>
      </c>
    </row>
    <row r="5" spans="1:9" ht="13.5">
      <c r="A5" s="3" t="s">
        <v>56</v>
      </c>
      <c r="B5" s="3" t="s">
        <v>57</v>
      </c>
      <c r="C5" s="9"/>
      <c r="D5" s="9"/>
      <c r="E5" s="9"/>
      <c r="F5" s="9"/>
      <c r="G5" s="9"/>
      <c r="H5" s="9"/>
      <c r="I5" s="9"/>
    </row>
    <row r="6" spans="1:9" ht="13.5">
      <c r="A6" s="10" t="s">
        <v>63</v>
      </c>
      <c r="B6" s="10"/>
      <c r="C6" s="11">
        <f>C7+C16+C19+C22+C25+C34+C38++C46+C51+C54</f>
        <v>2204.58</v>
      </c>
      <c r="D6" s="11"/>
      <c r="E6" s="11">
        <f>E7+E16+E19+E22+E25+E34+E38++E46+E51+E54</f>
        <v>2204.58</v>
      </c>
      <c r="F6" s="10"/>
      <c r="G6" s="10"/>
      <c r="H6" s="10"/>
      <c r="I6" s="10"/>
    </row>
    <row r="7" spans="1:9" ht="13.5">
      <c r="A7" s="12" t="s">
        <v>64</v>
      </c>
      <c r="B7" s="13" t="s">
        <v>65</v>
      </c>
      <c r="C7" s="11">
        <f>C8+C10+C12+C14</f>
        <v>788.5600000000001</v>
      </c>
      <c r="D7" s="11"/>
      <c r="E7" s="11">
        <f>E8+E10+E12+E14</f>
        <v>788.5600000000001</v>
      </c>
      <c r="F7" s="10"/>
      <c r="G7" s="10"/>
      <c r="H7" s="10"/>
      <c r="I7" s="10"/>
    </row>
    <row r="8" spans="1:9" ht="13.5">
      <c r="A8" s="12" t="s">
        <v>66</v>
      </c>
      <c r="B8" s="13" t="s">
        <v>67</v>
      </c>
      <c r="C8" s="11">
        <f>C9</f>
        <v>29.69</v>
      </c>
      <c r="D8" s="11"/>
      <c r="E8" s="11">
        <f>E9</f>
        <v>29.69</v>
      </c>
      <c r="F8" s="10"/>
      <c r="G8" s="10"/>
      <c r="H8" s="10"/>
      <c r="I8" s="10"/>
    </row>
    <row r="9" spans="1:9" ht="13.5">
      <c r="A9" s="14" t="s">
        <v>68</v>
      </c>
      <c r="B9" s="15" t="s">
        <v>69</v>
      </c>
      <c r="C9" s="11">
        <v>29.69</v>
      </c>
      <c r="D9" s="11"/>
      <c r="E9" s="11">
        <v>29.69</v>
      </c>
      <c r="F9" s="10"/>
      <c r="G9" s="10"/>
      <c r="H9" s="10"/>
      <c r="I9" s="10"/>
    </row>
    <row r="10" spans="1:9" ht="13.5">
      <c r="A10" s="16" t="s">
        <v>70</v>
      </c>
      <c r="B10" s="17" t="s">
        <v>71</v>
      </c>
      <c r="C10" s="18">
        <f>C11</f>
        <v>628.48</v>
      </c>
      <c r="D10" s="18"/>
      <c r="E10" s="18">
        <f>E11</f>
        <v>628.48</v>
      </c>
      <c r="F10" s="10"/>
      <c r="G10" s="10"/>
      <c r="H10" s="10"/>
      <c r="I10" s="10"/>
    </row>
    <row r="11" spans="1:9" ht="13.5">
      <c r="A11" s="14" t="s">
        <v>72</v>
      </c>
      <c r="B11" s="14" t="s">
        <v>69</v>
      </c>
      <c r="C11" s="19">
        <v>628.48</v>
      </c>
      <c r="D11" s="19"/>
      <c r="E11" s="19">
        <v>628.48</v>
      </c>
      <c r="F11" s="10"/>
      <c r="G11" s="10"/>
      <c r="H11" s="10"/>
      <c r="I11" s="10"/>
    </row>
    <row r="12" spans="1:9" ht="13.5">
      <c r="A12" s="12" t="s">
        <v>73</v>
      </c>
      <c r="B12" s="12" t="s">
        <v>74</v>
      </c>
      <c r="C12" s="19">
        <f>C13</f>
        <v>24.48</v>
      </c>
      <c r="D12" s="19"/>
      <c r="E12" s="19">
        <f>E13</f>
        <v>24.48</v>
      </c>
      <c r="F12" s="10"/>
      <c r="G12" s="10"/>
      <c r="H12" s="10"/>
      <c r="I12" s="10"/>
    </row>
    <row r="13" spans="1:9" ht="13.5">
      <c r="A13" s="14" t="s">
        <v>75</v>
      </c>
      <c r="B13" s="14" t="s">
        <v>69</v>
      </c>
      <c r="C13" s="19">
        <v>24.48</v>
      </c>
      <c r="D13" s="19"/>
      <c r="E13" s="19">
        <v>24.48</v>
      </c>
      <c r="F13" s="10"/>
      <c r="G13" s="10"/>
      <c r="H13" s="10"/>
      <c r="I13" s="10"/>
    </row>
    <row r="14" spans="1:9" ht="13.5">
      <c r="A14" s="12" t="s">
        <v>76</v>
      </c>
      <c r="B14" s="12" t="s">
        <v>77</v>
      </c>
      <c r="C14" s="19">
        <f>C15</f>
        <v>105.91</v>
      </c>
      <c r="D14" s="19"/>
      <c r="E14" s="19">
        <f>E15</f>
        <v>105.91</v>
      </c>
      <c r="F14" s="10"/>
      <c r="G14" s="10"/>
      <c r="H14" s="10"/>
      <c r="I14" s="10"/>
    </row>
    <row r="15" spans="1:9" ht="13.5">
      <c r="A15" s="14" t="s">
        <v>78</v>
      </c>
      <c r="B15" s="14" t="s">
        <v>69</v>
      </c>
      <c r="C15" s="19">
        <v>105.91</v>
      </c>
      <c r="D15" s="19"/>
      <c r="E15" s="19">
        <v>105.91</v>
      </c>
      <c r="F15" s="10"/>
      <c r="G15" s="10"/>
      <c r="H15" s="10"/>
      <c r="I15" s="10"/>
    </row>
    <row r="16" spans="1:9" ht="13.5">
      <c r="A16" s="12">
        <v>203</v>
      </c>
      <c r="B16" s="12" t="s">
        <v>79</v>
      </c>
      <c r="C16" s="19">
        <f>C17</f>
        <v>10</v>
      </c>
      <c r="D16" s="19"/>
      <c r="E16" s="19">
        <f>E17</f>
        <v>10</v>
      </c>
      <c r="F16" s="10"/>
      <c r="G16" s="10"/>
      <c r="H16" s="10"/>
      <c r="I16" s="10"/>
    </row>
    <row r="17" spans="1:9" ht="13.5">
      <c r="A17" s="12">
        <v>20306</v>
      </c>
      <c r="B17" s="12" t="s">
        <v>80</v>
      </c>
      <c r="C17" s="19">
        <f>C18</f>
        <v>10</v>
      </c>
      <c r="D17" s="19"/>
      <c r="E17" s="19">
        <f>E18</f>
        <v>10</v>
      </c>
      <c r="F17" s="10"/>
      <c r="G17" s="10"/>
      <c r="H17" s="10"/>
      <c r="I17" s="10"/>
    </row>
    <row r="18" spans="1:9" ht="13.5">
      <c r="A18" s="14">
        <v>2030601</v>
      </c>
      <c r="B18" s="14" t="s">
        <v>222</v>
      </c>
      <c r="C18" s="19">
        <v>10</v>
      </c>
      <c r="D18" s="19"/>
      <c r="E18" s="19">
        <v>10</v>
      </c>
      <c r="F18" s="10"/>
      <c r="G18" s="10"/>
      <c r="H18" s="10"/>
      <c r="I18" s="10"/>
    </row>
    <row r="19" spans="1:9" ht="13.5">
      <c r="A19" s="12">
        <v>205</v>
      </c>
      <c r="B19" s="12" t="s">
        <v>82</v>
      </c>
      <c r="C19" s="19">
        <f>C20</f>
        <v>5</v>
      </c>
      <c r="D19" s="19"/>
      <c r="E19" s="19">
        <f>E20</f>
        <v>5</v>
      </c>
      <c r="F19" s="10"/>
      <c r="G19" s="10"/>
      <c r="H19" s="10"/>
      <c r="I19" s="10"/>
    </row>
    <row r="20" spans="1:9" ht="13.5">
      <c r="A20" s="12">
        <v>20502</v>
      </c>
      <c r="B20" s="12" t="s">
        <v>83</v>
      </c>
      <c r="C20" s="19">
        <f>C21</f>
        <v>5</v>
      </c>
      <c r="D20" s="19"/>
      <c r="E20" s="19">
        <f>E21</f>
        <v>5</v>
      </c>
      <c r="F20" s="10"/>
      <c r="G20" s="10"/>
      <c r="H20" s="10"/>
      <c r="I20" s="10"/>
    </row>
    <row r="21" spans="1:9" ht="13.5">
      <c r="A21" s="14">
        <v>2050299</v>
      </c>
      <c r="B21" s="14" t="s">
        <v>84</v>
      </c>
      <c r="C21" s="19">
        <v>5</v>
      </c>
      <c r="D21" s="19"/>
      <c r="E21" s="19">
        <v>5</v>
      </c>
      <c r="F21" s="10"/>
      <c r="G21" s="10"/>
      <c r="H21" s="10"/>
      <c r="I21" s="10"/>
    </row>
    <row r="22" spans="1:9" ht="13.5">
      <c r="A22" s="12" t="s">
        <v>85</v>
      </c>
      <c r="B22" s="12" t="s">
        <v>86</v>
      </c>
      <c r="C22" s="19">
        <f>C23</f>
        <v>29.04</v>
      </c>
      <c r="D22" s="19"/>
      <c r="E22" s="19">
        <f>E23</f>
        <v>29.04</v>
      </c>
      <c r="F22" s="10"/>
      <c r="G22" s="10"/>
      <c r="H22" s="10"/>
      <c r="I22" s="10"/>
    </row>
    <row r="23" spans="1:9" ht="13.5">
      <c r="A23" s="12" t="s">
        <v>87</v>
      </c>
      <c r="B23" s="12" t="s">
        <v>88</v>
      </c>
      <c r="C23" s="19">
        <f>C24</f>
        <v>29.04</v>
      </c>
      <c r="D23" s="19"/>
      <c r="E23" s="19">
        <f>E24</f>
        <v>29.04</v>
      </c>
      <c r="F23" s="10"/>
      <c r="G23" s="10"/>
      <c r="H23" s="10"/>
      <c r="I23" s="10"/>
    </row>
    <row r="24" spans="1:9" ht="13.5">
      <c r="A24" s="14" t="s">
        <v>89</v>
      </c>
      <c r="B24" s="14" t="s">
        <v>90</v>
      </c>
      <c r="C24" s="19">
        <v>29.04</v>
      </c>
      <c r="D24" s="19"/>
      <c r="E24" s="19">
        <v>29.04</v>
      </c>
      <c r="F24" s="4"/>
      <c r="G24" s="4"/>
      <c r="H24" s="4"/>
      <c r="I24" s="4"/>
    </row>
    <row r="25" spans="1:9" ht="13.5">
      <c r="A25" s="12" t="s">
        <v>91</v>
      </c>
      <c r="B25" s="12" t="s">
        <v>92</v>
      </c>
      <c r="C25" s="19">
        <f>C26+C28+C32</f>
        <v>270.43</v>
      </c>
      <c r="D25" s="19"/>
      <c r="E25" s="19">
        <f>E26+E28+E32</f>
        <v>270.43</v>
      </c>
      <c r="F25" s="7"/>
      <c r="G25" s="7"/>
      <c r="H25" s="7"/>
      <c r="I25" s="7"/>
    </row>
    <row r="26" spans="1:9" ht="13.5">
      <c r="A26" s="12" t="s">
        <v>93</v>
      </c>
      <c r="B26" s="12" t="s">
        <v>94</v>
      </c>
      <c r="C26" s="19">
        <f>C27</f>
        <v>42.37</v>
      </c>
      <c r="D26" s="19"/>
      <c r="E26" s="19">
        <f>E27</f>
        <v>42.37</v>
      </c>
      <c r="F26" s="7"/>
      <c r="G26" s="7"/>
      <c r="H26" s="7"/>
      <c r="I26" s="7"/>
    </row>
    <row r="27" spans="1:9" ht="13.5">
      <c r="A27" s="14" t="s">
        <v>95</v>
      </c>
      <c r="B27" s="14" t="s">
        <v>96</v>
      </c>
      <c r="C27" s="19">
        <v>42.37</v>
      </c>
      <c r="D27" s="19"/>
      <c r="E27" s="19">
        <v>42.37</v>
      </c>
      <c r="F27" s="7"/>
      <c r="G27" s="7"/>
      <c r="H27" s="7"/>
      <c r="I27" s="7"/>
    </row>
    <row r="28" spans="1:9" ht="13.5">
      <c r="A28" s="12" t="s">
        <v>97</v>
      </c>
      <c r="B28" s="12" t="s">
        <v>98</v>
      </c>
      <c r="C28" s="7">
        <f>C29+C30+C31</f>
        <v>191.33</v>
      </c>
      <c r="D28" s="7"/>
      <c r="E28" s="7">
        <f>E29+E30+E31</f>
        <v>191.33</v>
      </c>
      <c r="F28" s="7"/>
      <c r="G28" s="7"/>
      <c r="H28" s="7"/>
      <c r="I28" s="7"/>
    </row>
    <row r="29" spans="1:9" ht="13.5">
      <c r="A29" s="14" t="s">
        <v>99</v>
      </c>
      <c r="B29" s="14" t="s">
        <v>100</v>
      </c>
      <c r="C29" s="7">
        <v>91.43</v>
      </c>
      <c r="D29" s="7"/>
      <c r="E29" s="7">
        <v>91.43</v>
      </c>
      <c r="F29" s="7"/>
      <c r="G29" s="7"/>
      <c r="H29" s="7"/>
      <c r="I29" s="7"/>
    </row>
    <row r="30" spans="1:9" ht="13.5">
      <c r="A30" s="14" t="s">
        <v>101</v>
      </c>
      <c r="B30" s="14" t="s">
        <v>102</v>
      </c>
      <c r="C30" s="7">
        <v>45.71</v>
      </c>
      <c r="D30" s="7"/>
      <c r="E30" s="7">
        <v>45.71</v>
      </c>
      <c r="F30" s="7"/>
      <c r="G30" s="7"/>
      <c r="H30" s="7"/>
      <c r="I30" s="7"/>
    </row>
    <row r="31" spans="1:9" ht="13.5">
      <c r="A31" s="14" t="s">
        <v>103</v>
      </c>
      <c r="B31" s="14" t="s">
        <v>104</v>
      </c>
      <c r="C31" s="7">
        <v>54.19</v>
      </c>
      <c r="D31" s="7"/>
      <c r="E31" s="7">
        <v>54.19</v>
      </c>
      <c r="F31" s="7"/>
      <c r="G31" s="7"/>
      <c r="H31" s="7"/>
      <c r="I31" s="7"/>
    </row>
    <row r="32" spans="1:9" ht="13.5">
      <c r="A32" s="20" t="s">
        <v>105</v>
      </c>
      <c r="B32" s="21" t="s">
        <v>106</v>
      </c>
      <c r="C32" s="7">
        <f>C33</f>
        <v>36.73</v>
      </c>
      <c r="D32" s="7"/>
      <c r="E32" s="7">
        <f>E33</f>
        <v>36.73</v>
      </c>
      <c r="F32" s="7"/>
      <c r="G32" s="7"/>
      <c r="H32" s="7"/>
      <c r="I32" s="7"/>
    </row>
    <row r="33" spans="1:9" ht="13.5">
      <c r="A33" s="22" t="s">
        <v>107</v>
      </c>
      <c r="B33" s="23" t="s">
        <v>108</v>
      </c>
      <c r="C33" s="7">
        <v>36.73</v>
      </c>
      <c r="D33" s="7"/>
      <c r="E33" s="7">
        <v>36.73</v>
      </c>
      <c r="F33" s="7"/>
      <c r="G33" s="7"/>
      <c r="H33" s="7"/>
      <c r="I33" s="7"/>
    </row>
    <row r="34" spans="1:9" ht="13.5">
      <c r="A34" s="12" t="s">
        <v>109</v>
      </c>
      <c r="B34" s="12" t="s">
        <v>110</v>
      </c>
      <c r="C34" s="7">
        <f>C35</f>
        <v>75.69</v>
      </c>
      <c r="D34" s="7"/>
      <c r="E34" s="7">
        <f>E35</f>
        <v>75.69</v>
      </c>
      <c r="F34" s="7"/>
      <c r="G34" s="7"/>
      <c r="H34" s="7"/>
      <c r="I34" s="7"/>
    </row>
    <row r="35" spans="1:9" ht="13.5">
      <c r="A35" s="12" t="s">
        <v>111</v>
      </c>
      <c r="B35" s="12" t="s">
        <v>112</v>
      </c>
      <c r="C35" s="7">
        <f>C36+C37</f>
        <v>75.69</v>
      </c>
      <c r="D35" s="7"/>
      <c r="E35" s="7">
        <f>E36+E37</f>
        <v>75.69</v>
      </c>
      <c r="F35" s="7"/>
      <c r="G35" s="7"/>
      <c r="H35" s="7"/>
      <c r="I35" s="7"/>
    </row>
    <row r="36" spans="1:9" ht="13.5">
      <c r="A36" s="14" t="s">
        <v>113</v>
      </c>
      <c r="B36" s="14" t="s">
        <v>114</v>
      </c>
      <c r="C36" s="7">
        <v>38.19</v>
      </c>
      <c r="D36" s="7"/>
      <c r="E36" s="7">
        <v>38.19</v>
      </c>
      <c r="F36" s="7"/>
      <c r="G36" s="7"/>
      <c r="H36" s="7"/>
      <c r="I36" s="7"/>
    </row>
    <row r="37" spans="1:9" ht="13.5">
      <c r="A37" s="14" t="s">
        <v>115</v>
      </c>
      <c r="B37" s="14" t="s">
        <v>116</v>
      </c>
      <c r="C37" s="7">
        <v>37.5</v>
      </c>
      <c r="D37" s="7"/>
      <c r="E37" s="7">
        <v>37.5</v>
      </c>
      <c r="F37" s="7"/>
      <c r="G37" s="7"/>
      <c r="H37" s="7"/>
      <c r="I37" s="7"/>
    </row>
    <row r="38" spans="1:9" ht="13.5">
      <c r="A38" s="20">
        <v>212</v>
      </c>
      <c r="B38" s="21" t="s">
        <v>117</v>
      </c>
      <c r="C38" s="7">
        <f>C39+C42+C44</f>
        <v>147.55</v>
      </c>
      <c r="D38" s="7"/>
      <c r="E38" s="7">
        <f>E39+E42+E44</f>
        <v>147.55</v>
      </c>
      <c r="F38" s="7"/>
      <c r="G38" s="7"/>
      <c r="H38" s="7"/>
      <c r="I38" s="7"/>
    </row>
    <row r="39" spans="1:9" ht="13.5">
      <c r="A39" s="20" t="s">
        <v>118</v>
      </c>
      <c r="B39" s="21" t="s">
        <v>119</v>
      </c>
      <c r="C39" s="7">
        <f>C40+C41</f>
        <v>91.39</v>
      </c>
      <c r="D39" s="7"/>
      <c r="E39" s="7">
        <f>E40+E41</f>
        <v>91.39</v>
      </c>
      <c r="F39" s="7"/>
      <c r="G39" s="7"/>
      <c r="H39" s="7"/>
      <c r="I39" s="7"/>
    </row>
    <row r="40" spans="1:9" ht="13.5">
      <c r="A40" s="22" t="s">
        <v>120</v>
      </c>
      <c r="B40" s="23" t="s">
        <v>121</v>
      </c>
      <c r="C40" s="7">
        <v>47.61</v>
      </c>
      <c r="D40" s="7"/>
      <c r="E40" s="7">
        <v>47.61</v>
      </c>
      <c r="F40" s="7"/>
      <c r="G40" s="7"/>
      <c r="H40" s="7"/>
      <c r="I40" s="7"/>
    </row>
    <row r="41" spans="1:9" ht="13.5">
      <c r="A41" s="22" t="s">
        <v>122</v>
      </c>
      <c r="B41" s="23" t="s">
        <v>123</v>
      </c>
      <c r="C41" s="7">
        <v>43.78</v>
      </c>
      <c r="D41" s="7"/>
      <c r="E41" s="7">
        <v>43.78</v>
      </c>
      <c r="F41" s="7"/>
      <c r="G41" s="7"/>
      <c r="H41" s="7"/>
      <c r="I41" s="7"/>
    </row>
    <row r="42" spans="1:9" ht="13.5">
      <c r="A42" s="20" t="s">
        <v>124</v>
      </c>
      <c r="B42" s="21" t="s">
        <v>125</v>
      </c>
      <c r="C42" s="7">
        <f>C43</f>
        <v>56.16</v>
      </c>
      <c r="D42" s="7"/>
      <c r="E42" s="7">
        <f>E43</f>
        <v>56.16</v>
      </c>
      <c r="F42" s="7"/>
      <c r="G42" s="7"/>
      <c r="H42" s="7"/>
      <c r="I42" s="7"/>
    </row>
    <row r="43" spans="1:9" ht="13.5">
      <c r="A43" s="22" t="s">
        <v>126</v>
      </c>
      <c r="B43" s="23" t="s">
        <v>125</v>
      </c>
      <c r="C43" s="7">
        <v>56.16</v>
      </c>
      <c r="D43" s="7"/>
      <c r="E43" s="7">
        <v>56.16</v>
      </c>
      <c r="F43" s="7"/>
      <c r="G43" s="7"/>
      <c r="H43" s="7"/>
      <c r="I43" s="7"/>
    </row>
    <row r="44" spans="1:9" ht="13.5">
      <c r="A44" s="20" t="s">
        <v>127</v>
      </c>
      <c r="B44" s="21" t="s">
        <v>128</v>
      </c>
      <c r="C44" s="7">
        <f>C45</f>
        <v>0</v>
      </c>
      <c r="D44" s="7"/>
      <c r="E44" s="7">
        <f>E45</f>
        <v>0</v>
      </c>
      <c r="F44" s="7"/>
      <c r="G44" s="7"/>
      <c r="H44" s="7"/>
      <c r="I44" s="7"/>
    </row>
    <row r="45" spans="1:9" ht="13.5">
      <c r="A45" s="22" t="s">
        <v>129</v>
      </c>
      <c r="B45" s="23" t="s">
        <v>128</v>
      </c>
      <c r="C45" s="7"/>
      <c r="D45" s="7"/>
      <c r="E45" s="7"/>
      <c r="F45" s="7"/>
      <c r="G45" s="7"/>
      <c r="H45" s="7"/>
      <c r="I45" s="7"/>
    </row>
    <row r="46" spans="1:9" ht="13.5">
      <c r="A46" s="12" t="s">
        <v>130</v>
      </c>
      <c r="B46" s="12" t="s">
        <v>131</v>
      </c>
      <c r="C46" s="7">
        <f>C47+C49</f>
        <v>793.34</v>
      </c>
      <c r="D46" s="7"/>
      <c r="E46" s="7">
        <f>E47+E49</f>
        <v>793.34</v>
      </c>
      <c r="F46" s="7"/>
      <c r="G46" s="7"/>
      <c r="H46" s="7"/>
      <c r="I46" s="7"/>
    </row>
    <row r="47" spans="1:9" ht="13.5">
      <c r="A47" s="12" t="s">
        <v>132</v>
      </c>
      <c r="B47" s="12" t="s">
        <v>133</v>
      </c>
      <c r="C47" s="7">
        <f>C48</f>
        <v>98.76</v>
      </c>
      <c r="D47" s="7"/>
      <c r="E47" s="7">
        <f>E48</f>
        <v>98.76</v>
      </c>
      <c r="F47" s="7"/>
      <c r="G47" s="7"/>
      <c r="H47" s="7"/>
      <c r="I47" s="7"/>
    </row>
    <row r="48" spans="1:9" ht="13.5">
      <c r="A48" s="14" t="s">
        <v>134</v>
      </c>
      <c r="B48" s="14" t="s">
        <v>135</v>
      </c>
      <c r="C48" s="7">
        <v>98.76</v>
      </c>
      <c r="D48" s="7"/>
      <c r="E48" s="7">
        <v>98.76</v>
      </c>
      <c r="F48" s="7"/>
      <c r="G48" s="7"/>
      <c r="H48" s="7"/>
      <c r="I48" s="7"/>
    </row>
    <row r="49" spans="1:9" ht="13.5">
      <c r="A49" s="12">
        <v>21307</v>
      </c>
      <c r="B49" s="21" t="s">
        <v>136</v>
      </c>
      <c r="C49" s="7">
        <f>C50</f>
        <v>694.58</v>
      </c>
      <c r="D49" s="7"/>
      <c r="E49" s="7">
        <f>E50</f>
        <v>694.58</v>
      </c>
      <c r="F49" s="7"/>
      <c r="G49" s="7"/>
      <c r="H49" s="7"/>
      <c r="I49" s="7"/>
    </row>
    <row r="50" spans="1:9" ht="13.5">
      <c r="A50" s="14">
        <v>2130701</v>
      </c>
      <c r="B50" s="23" t="s">
        <v>137</v>
      </c>
      <c r="C50" s="7">
        <v>694.58</v>
      </c>
      <c r="D50" s="7"/>
      <c r="E50" s="7">
        <v>694.58</v>
      </c>
      <c r="F50" s="7"/>
      <c r="G50" s="7"/>
      <c r="H50" s="7"/>
      <c r="I50" s="7"/>
    </row>
    <row r="51" spans="1:9" ht="13.5">
      <c r="A51" s="12" t="s">
        <v>139</v>
      </c>
      <c r="B51" s="12" t="s">
        <v>140</v>
      </c>
      <c r="C51" s="7">
        <f>C52</f>
        <v>74.97</v>
      </c>
      <c r="D51" s="7"/>
      <c r="E51" s="7">
        <f>E52</f>
        <v>74.97</v>
      </c>
      <c r="F51" s="7"/>
      <c r="G51" s="7"/>
      <c r="H51" s="7"/>
      <c r="I51" s="7"/>
    </row>
    <row r="52" spans="1:9" ht="13.5">
      <c r="A52" s="12" t="s">
        <v>141</v>
      </c>
      <c r="B52" s="12" t="s">
        <v>142</v>
      </c>
      <c r="C52" s="7">
        <f>C53</f>
        <v>74.97</v>
      </c>
      <c r="D52" s="7"/>
      <c r="E52" s="7">
        <f>E53</f>
        <v>74.97</v>
      </c>
      <c r="F52" s="7"/>
      <c r="G52" s="7"/>
      <c r="H52" s="7"/>
      <c r="I52" s="7"/>
    </row>
    <row r="53" spans="1:9" ht="13.5">
      <c r="A53" s="14" t="s">
        <v>143</v>
      </c>
      <c r="B53" s="14" t="s">
        <v>144</v>
      </c>
      <c r="C53" s="7">
        <v>74.97</v>
      </c>
      <c r="D53" s="7"/>
      <c r="E53" s="7">
        <v>74.97</v>
      </c>
      <c r="F53" s="7"/>
      <c r="G53" s="7"/>
      <c r="H53" s="7"/>
      <c r="I53" s="7"/>
    </row>
    <row r="54" spans="1:9" ht="13.5">
      <c r="A54" s="12">
        <v>224</v>
      </c>
      <c r="B54" s="24" t="s">
        <v>145</v>
      </c>
      <c r="C54" s="7">
        <f>C55</f>
        <v>10</v>
      </c>
      <c r="D54" s="7"/>
      <c r="E54" s="7">
        <f>E55</f>
        <v>10</v>
      </c>
      <c r="F54" s="7"/>
      <c r="G54" s="7"/>
      <c r="H54" s="7"/>
      <c r="I54" s="7"/>
    </row>
    <row r="55" spans="1:9" ht="13.5">
      <c r="A55" s="12">
        <v>22406</v>
      </c>
      <c r="B55" s="24" t="s">
        <v>146</v>
      </c>
      <c r="C55" s="7">
        <f>C56</f>
        <v>10</v>
      </c>
      <c r="D55" s="7"/>
      <c r="E55" s="7">
        <f>E56</f>
        <v>10</v>
      </c>
      <c r="F55" s="7"/>
      <c r="G55" s="7"/>
      <c r="H55" s="7"/>
      <c r="I55" s="7"/>
    </row>
    <row r="56" spans="1:9" ht="13.5">
      <c r="A56" s="14">
        <v>2240601</v>
      </c>
      <c r="B56" s="5" t="s">
        <v>147</v>
      </c>
      <c r="C56" s="7">
        <v>10</v>
      </c>
      <c r="D56" s="7"/>
      <c r="E56" s="7">
        <v>10</v>
      </c>
      <c r="F56" s="7"/>
      <c r="G56" s="7"/>
      <c r="H56" s="7"/>
      <c r="I56" s="7"/>
    </row>
  </sheetData>
  <sheetProtection/>
  <mergeCells count="9">
    <mergeCell ref="A1:I1"/>
    <mergeCell ref="A4:B4"/>
    <mergeCell ref="C4:C5"/>
    <mergeCell ref="D4:D5"/>
    <mergeCell ref="E4:E5"/>
    <mergeCell ref="F4:F5"/>
    <mergeCell ref="G4:G5"/>
    <mergeCell ref="H4:H5"/>
    <mergeCell ref="I4:I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56"/>
  <sheetViews>
    <sheetView workbookViewId="0" topLeftCell="A10">
      <selection activeCell="E11" sqref="E11"/>
    </sheetView>
  </sheetViews>
  <sheetFormatPr defaultColWidth="9.140625" defaultRowHeight="12.75"/>
  <cols>
    <col min="1" max="1" width="18.00390625" style="0" bestFit="1" customWidth="1"/>
    <col min="2" max="2" width="48.00390625" style="0" bestFit="1" customWidth="1"/>
    <col min="3" max="5" width="16.00390625" style="0" bestFit="1" customWidth="1"/>
    <col min="6" max="6" width="21.00390625" style="0" bestFit="1" customWidth="1"/>
    <col min="7" max="7" width="12.00390625" style="0" bestFit="1" customWidth="1"/>
    <col min="8" max="8" width="16.00390625" style="0" bestFit="1" customWidth="1"/>
  </cols>
  <sheetData>
    <row r="1" ht="30" customHeight="1">
      <c r="A1" s="1" t="s">
        <v>223</v>
      </c>
    </row>
    <row r="2" ht="15" customHeight="1">
      <c r="A2" s="2" t="s">
        <v>3</v>
      </c>
    </row>
    <row r="3" ht="15" customHeight="1">
      <c r="A3" s="2" t="s">
        <v>51</v>
      </c>
    </row>
    <row r="4" spans="1:8" ht="15" customHeight="1">
      <c r="A4" s="8" t="s">
        <v>56</v>
      </c>
      <c r="B4" s="8" t="s">
        <v>57</v>
      </c>
      <c r="C4" s="8" t="s">
        <v>63</v>
      </c>
      <c r="D4" s="8" t="s">
        <v>59</v>
      </c>
      <c r="E4" s="25" t="s">
        <v>60</v>
      </c>
      <c r="F4" s="26"/>
      <c r="G4" s="8" t="s">
        <v>30</v>
      </c>
      <c r="H4" s="8" t="s">
        <v>224</v>
      </c>
    </row>
    <row r="5" spans="1:8" ht="13.5">
      <c r="A5" s="9"/>
      <c r="B5" s="9"/>
      <c r="C5" s="9"/>
      <c r="D5" s="9"/>
      <c r="E5" s="3" t="s">
        <v>225</v>
      </c>
      <c r="F5" s="3" t="s">
        <v>226</v>
      </c>
      <c r="G5" s="9"/>
      <c r="H5" s="9"/>
    </row>
    <row r="6" spans="1:8" ht="13.5">
      <c r="A6" s="10" t="s">
        <v>63</v>
      </c>
      <c r="B6" s="10"/>
      <c r="C6" s="11">
        <f>C7+C16+C19+C22+C25+C34+C38++C46+C51+C54</f>
        <v>2204.58</v>
      </c>
      <c r="D6" s="11">
        <f>D7+D16+D19+D22+D25+D34+D38++D46+D51+D54</f>
        <v>1510</v>
      </c>
      <c r="E6" s="11">
        <f>E7+E16+E19+E22+E25+E34+E38++E46+E51+E54</f>
        <v>694.58</v>
      </c>
      <c r="F6" s="10"/>
      <c r="G6" s="10"/>
      <c r="H6" s="10"/>
    </row>
    <row r="7" spans="1:8" ht="13.5">
      <c r="A7" s="12" t="s">
        <v>64</v>
      </c>
      <c r="B7" s="13" t="s">
        <v>65</v>
      </c>
      <c r="C7" s="11">
        <f>C8+C10+C12+C14</f>
        <v>788.5600000000001</v>
      </c>
      <c r="D7" s="11">
        <f>D8+D10+D12+D14</f>
        <v>788.5600000000001</v>
      </c>
      <c r="E7" s="11"/>
      <c r="F7" s="10"/>
      <c r="G7" s="10"/>
      <c r="H7" s="10"/>
    </row>
    <row r="8" spans="1:8" ht="13.5">
      <c r="A8" s="12" t="s">
        <v>66</v>
      </c>
      <c r="B8" s="13" t="s">
        <v>67</v>
      </c>
      <c r="C8" s="11">
        <f>C9</f>
        <v>29.69</v>
      </c>
      <c r="D8" s="11">
        <f>D9</f>
        <v>29.69</v>
      </c>
      <c r="E8" s="11"/>
      <c r="F8" s="10"/>
      <c r="G8" s="4"/>
      <c r="H8" s="4"/>
    </row>
    <row r="9" spans="1:8" ht="13.5">
      <c r="A9" s="14" t="s">
        <v>68</v>
      </c>
      <c r="B9" s="15" t="s">
        <v>69</v>
      </c>
      <c r="C9" s="11">
        <v>29.69</v>
      </c>
      <c r="D9" s="11">
        <v>29.69</v>
      </c>
      <c r="E9" s="11"/>
      <c r="F9" s="27"/>
      <c r="G9" s="6"/>
      <c r="H9" s="6"/>
    </row>
    <row r="10" spans="1:8" ht="13.5">
      <c r="A10" s="16" t="s">
        <v>70</v>
      </c>
      <c r="B10" s="17" t="s">
        <v>71</v>
      </c>
      <c r="C10" s="18">
        <f>C11</f>
        <v>628.48</v>
      </c>
      <c r="D10" s="18">
        <f>D11</f>
        <v>628.48</v>
      </c>
      <c r="E10" s="18"/>
      <c r="F10" s="28"/>
      <c r="G10" s="6"/>
      <c r="H10" s="6"/>
    </row>
    <row r="11" spans="1:8" ht="13.5">
      <c r="A11" s="14" t="s">
        <v>72</v>
      </c>
      <c r="B11" s="14" t="s">
        <v>69</v>
      </c>
      <c r="C11" s="19">
        <v>628.48</v>
      </c>
      <c r="D11" s="19">
        <v>628.48</v>
      </c>
      <c r="E11" s="19"/>
      <c r="F11" s="29"/>
      <c r="G11" s="6"/>
      <c r="H11" s="6"/>
    </row>
    <row r="12" spans="1:8" ht="13.5">
      <c r="A12" s="12" t="s">
        <v>73</v>
      </c>
      <c r="B12" s="12" t="s">
        <v>74</v>
      </c>
      <c r="C12" s="19">
        <f>C13</f>
        <v>24.48</v>
      </c>
      <c r="D12" s="19">
        <f>D13</f>
        <v>24.48</v>
      </c>
      <c r="E12" s="19"/>
      <c r="F12" s="29"/>
      <c r="G12" s="6"/>
      <c r="H12" s="6"/>
    </row>
    <row r="13" spans="1:8" ht="13.5">
      <c r="A13" s="14" t="s">
        <v>75</v>
      </c>
      <c r="B13" s="14" t="s">
        <v>69</v>
      </c>
      <c r="C13" s="19">
        <v>24.48</v>
      </c>
      <c r="D13" s="19">
        <v>24.48</v>
      </c>
      <c r="E13" s="19"/>
      <c r="F13" s="29"/>
      <c r="G13" s="6"/>
      <c r="H13" s="6"/>
    </row>
    <row r="14" spans="1:8" ht="13.5">
      <c r="A14" s="12" t="s">
        <v>76</v>
      </c>
      <c r="B14" s="12" t="s">
        <v>77</v>
      </c>
      <c r="C14" s="19">
        <f>C15</f>
        <v>105.91</v>
      </c>
      <c r="D14" s="19">
        <f>D15</f>
        <v>105.91</v>
      </c>
      <c r="E14" s="19"/>
      <c r="F14" s="29"/>
      <c r="G14" s="6"/>
      <c r="H14" s="6"/>
    </row>
    <row r="15" spans="1:8" ht="13.5">
      <c r="A15" s="14" t="s">
        <v>78</v>
      </c>
      <c r="B15" s="14" t="s">
        <v>69</v>
      </c>
      <c r="C15" s="19">
        <v>105.91</v>
      </c>
      <c r="D15" s="19">
        <v>105.91</v>
      </c>
      <c r="E15" s="19"/>
      <c r="F15" s="29"/>
      <c r="G15" s="6"/>
      <c r="H15" s="6"/>
    </row>
    <row r="16" spans="1:8" ht="13.5">
      <c r="A16" s="12">
        <v>203</v>
      </c>
      <c r="B16" s="12" t="s">
        <v>79</v>
      </c>
      <c r="C16" s="19">
        <f>C17</f>
        <v>10</v>
      </c>
      <c r="D16" s="19">
        <f>D17</f>
        <v>10</v>
      </c>
      <c r="E16" s="19"/>
      <c r="F16" s="29"/>
      <c r="G16" s="6"/>
      <c r="H16" s="6"/>
    </row>
    <row r="17" spans="1:8" ht="13.5">
      <c r="A17" s="12">
        <v>20306</v>
      </c>
      <c r="B17" s="12" t="s">
        <v>80</v>
      </c>
      <c r="C17" s="19">
        <f>C18</f>
        <v>10</v>
      </c>
      <c r="D17" s="19">
        <f>D18</f>
        <v>10</v>
      </c>
      <c r="E17" s="19"/>
      <c r="F17" s="29"/>
      <c r="G17" s="6"/>
      <c r="H17" s="6"/>
    </row>
    <row r="18" spans="1:8" ht="13.5">
      <c r="A18" s="14">
        <v>2030601</v>
      </c>
      <c r="B18" s="14" t="s">
        <v>222</v>
      </c>
      <c r="C18" s="19">
        <v>10</v>
      </c>
      <c r="D18" s="19">
        <v>10</v>
      </c>
      <c r="E18" s="19"/>
      <c r="F18" s="29"/>
      <c r="G18" s="6"/>
      <c r="H18" s="6"/>
    </row>
    <row r="19" spans="1:8" ht="13.5">
      <c r="A19" s="12">
        <v>206</v>
      </c>
      <c r="B19" s="12" t="s">
        <v>227</v>
      </c>
      <c r="C19" s="19">
        <f>C20</f>
        <v>5</v>
      </c>
      <c r="D19" s="19">
        <f>D20</f>
        <v>5</v>
      </c>
      <c r="E19" s="19"/>
      <c r="F19" s="29"/>
      <c r="G19" s="6"/>
      <c r="H19" s="6"/>
    </row>
    <row r="20" spans="1:8" ht="13.5">
      <c r="A20" s="12">
        <v>20604</v>
      </c>
      <c r="B20" s="12" t="s">
        <v>228</v>
      </c>
      <c r="C20" s="19">
        <f>C21</f>
        <v>5</v>
      </c>
      <c r="D20" s="19">
        <f>D21</f>
        <v>5</v>
      </c>
      <c r="E20" s="19"/>
      <c r="F20" s="29"/>
      <c r="G20" s="6"/>
      <c r="H20" s="6"/>
    </row>
    <row r="21" spans="1:8" ht="13.5">
      <c r="A21" s="14">
        <v>2060402</v>
      </c>
      <c r="B21" s="14" t="s">
        <v>229</v>
      </c>
      <c r="C21" s="19">
        <v>5</v>
      </c>
      <c r="D21" s="19">
        <v>5</v>
      </c>
      <c r="E21" s="19"/>
      <c r="F21" s="29"/>
      <c r="G21" s="6"/>
      <c r="H21" s="6"/>
    </row>
    <row r="22" spans="1:8" ht="13.5">
      <c r="A22" s="12" t="s">
        <v>85</v>
      </c>
      <c r="B22" s="12" t="s">
        <v>86</v>
      </c>
      <c r="C22" s="19">
        <f>C23</f>
        <v>29.04</v>
      </c>
      <c r="D22" s="19">
        <f>D23</f>
        <v>29.04</v>
      </c>
      <c r="E22" s="19"/>
      <c r="F22" s="29"/>
      <c r="G22" s="6"/>
      <c r="H22" s="6"/>
    </row>
    <row r="23" spans="1:8" ht="13.5">
      <c r="A23" s="12" t="s">
        <v>87</v>
      </c>
      <c r="B23" s="12" t="s">
        <v>88</v>
      </c>
      <c r="C23" s="19">
        <f>C24</f>
        <v>29.04</v>
      </c>
      <c r="D23" s="19">
        <f>D24</f>
        <v>29.04</v>
      </c>
      <c r="E23" s="19"/>
      <c r="F23" s="29"/>
      <c r="G23" s="6"/>
      <c r="H23" s="6"/>
    </row>
    <row r="24" spans="1:8" ht="13.5">
      <c r="A24" s="14" t="s">
        <v>89</v>
      </c>
      <c r="B24" s="14" t="s">
        <v>90</v>
      </c>
      <c r="C24" s="19">
        <v>29.04</v>
      </c>
      <c r="D24" s="19">
        <v>29.04</v>
      </c>
      <c r="E24" s="19"/>
      <c r="F24" s="29"/>
      <c r="G24" s="6"/>
      <c r="H24" s="6"/>
    </row>
    <row r="25" spans="1:8" ht="13.5">
      <c r="A25" s="12" t="s">
        <v>91</v>
      </c>
      <c r="B25" s="12" t="s">
        <v>92</v>
      </c>
      <c r="C25" s="19">
        <f>C26+C28+C32</f>
        <v>270.43</v>
      </c>
      <c r="D25" s="19">
        <f>D26+D28+D32</f>
        <v>270.43</v>
      </c>
      <c r="E25" s="19"/>
      <c r="F25" s="29"/>
      <c r="G25" s="7"/>
      <c r="H25" s="7"/>
    </row>
    <row r="26" spans="1:8" ht="13.5">
      <c r="A26" s="12" t="s">
        <v>93</v>
      </c>
      <c r="B26" s="12" t="s">
        <v>94</v>
      </c>
      <c r="C26" s="19">
        <f>C27</f>
        <v>42.37</v>
      </c>
      <c r="D26" s="19">
        <f>D27</f>
        <v>42.37</v>
      </c>
      <c r="E26" s="19"/>
      <c r="F26" s="29"/>
      <c r="G26" s="7"/>
      <c r="H26" s="7"/>
    </row>
    <row r="27" spans="1:8" ht="13.5">
      <c r="A27" s="14" t="s">
        <v>95</v>
      </c>
      <c r="B27" s="14" t="s">
        <v>96</v>
      </c>
      <c r="C27" s="19">
        <v>42.37</v>
      </c>
      <c r="D27" s="19">
        <v>42.37</v>
      </c>
      <c r="E27" s="19"/>
      <c r="F27" s="29"/>
      <c r="G27" s="7"/>
      <c r="H27" s="7"/>
    </row>
    <row r="28" spans="1:8" ht="13.5">
      <c r="A28" s="12" t="s">
        <v>97</v>
      </c>
      <c r="B28" s="12" t="s">
        <v>98</v>
      </c>
      <c r="C28" s="7">
        <f>C29+C30+C31</f>
        <v>191.33</v>
      </c>
      <c r="D28" s="7">
        <f>D29+D30+D31</f>
        <v>191.33</v>
      </c>
      <c r="E28" s="7"/>
      <c r="F28" s="30"/>
      <c r="G28" s="7"/>
      <c r="H28" s="7"/>
    </row>
    <row r="29" spans="1:8" ht="13.5">
      <c r="A29" s="14" t="s">
        <v>99</v>
      </c>
      <c r="B29" s="14" t="s">
        <v>100</v>
      </c>
      <c r="C29" s="7">
        <v>91.43</v>
      </c>
      <c r="D29" s="7">
        <v>91.43</v>
      </c>
      <c r="E29" s="7"/>
      <c r="F29" s="30"/>
      <c r="G29" s="7"/>
      <c r="H29" s="7"/>
    </row>
    <row r="30" spans="1:8" ht="13.5">
      <c r="A30" s="14" t="s">
        <v>101</v>
      </c>
      <c r="B30" s="14" t="s">
        <v>102</v>
      </c>
      <c r="C30" s="7">
        <v>45.71</v>
      </c>
      <c r="D30" s="7">
        <v>45.71</v>
      </c>
      <c r="E30" s="7"/>
      <c r="F30" s="30"/>
      <c r="G30" s="7"/>
      <c r="H30" s="7"/>
    </row>
    <row r="31" spans="1:8" ht="13.5">
      <c r="A31" s="14" t="s">
        <v>103</v>
      </c>
      <c r="B31" s="14" t="s">
        <v>104</v>
      </c>
      <c r="C31" s="7">
        <v>54.19</v>
      </c>
      <c r="D31" s="7">
        <v>54.19</v>
      </c>
      <c r="E31" s="7"/>
      <c r="F31" s="30"/>
      <c r="G31" s="7"/>
      <c r="H31" s="7"/>
    </row>
    <row r="32" spans="1:8" ht="13.5">
      <c r="A32" s="20" t="s">
        <v>105</v>
      </c>
      <c r="B32" s="21" t="s">
        <v>106</v>
      </c>
      <c r="C32" s="7">
        <f>C33</f>
        <v>36.73</v>
      </c>
      <c r="D32" s="7">
        <f>D33</f>
        <v>36.73</v>
      </c>
      <c r="E32" s="7"/>
      <c r="F32" s="30"/>
      <c r="G32" s="7"/>
      <c r="H32" s="7"/>
    </row>
    <row r="33" spans="1:8" ht="13.5">
      <c r="A33" s="22" t="s">
        <v>107</v>
      </c>
      <c r="B33" s="23" t="s">
        <v>108</v>
      </c>
      <c r="C33" s="7">
        <v>36.73</v>
      </c>
      <c r="D33" s="7">
        <v>36.73</v>
      </c>
      <c r="E33" s="7"/>
      <c r="F33" s="30"/>
      <c r="G33" s="7"/>
      <c r="H33" s="7"/>
    </row>
    <row r="34" spans="1:8" ht="13.5">
      <c r="A34" s="12" t="s">
        <v>109</v>
      </c>
      <c r="B34" s="12" t="s">
        <v>110</v>
      </c>
      <c r="C34" s="7">
        <f>C35</f>
        <v>75.69</v>
      </c>
      <c r="D34" s="7">
        <f>D35</f>
        <v>75.69</v>
      </c>
      <c r="E34" s="7"/>
      <c r="F34" s="30"/>
      <c r="G34" s="7"/>
      <c r="H34" s="7"/>
    </row>
    <row r="35" spans="1:8" ht="13.5">
      <c r="A35" s="12" t="s">
        <v>111</v>
      </c>
      <c r="B35" s="12" t="s">
        <v>112</v>
      </c>
      <c r="C35" s="7">
        <f>C36+C37</f>
        <v>75.69</v>
      </c>
      <c r="D35" s="7">
        <f>D36+D37</f>
        <v>75.69</v>
      </c>
      <c r="E35" s="7"/>
      <c r="F35" s="30"/>
      <c r="G35" s="7"/>
      <c r="H35" s="7"/>
    </row>
    <row r="36" spans="1:8" ht="13.5">
      <c r="A36" s="14" t="s">
        <v>113</v>
      </c>
      <c r="B36" s="14" t="s">
        <v>114</v>
      </c>
      <c r="C36" s="7">
        <v>38.19</v>
      </c>
      <c r="D36" s="7">
        <v>38.19</v>
      </c>
      <c r="E36" s="7"/>
      <c r="F36" s="30"/>
      <c r="G36" s="7"/>
      <c r="H36" s="7"/>
    </row>
    <row r="37" spans="1:8" ht="13.5">
      <c r="A37" s="14" t="s">
        <v>115</v>
      </c>
      <c r="B37" s="14" t="s">
        <v>116</v>
      </c>
      <c r="C37" s="7">
        <v>37.5</v>
      </c>
      <c r="D37" s="7">
        <v>37.5</v>
      </c>
      <c r="E37" s="7"/>
      <c r="F37" s="30"/>
      <c r="G37" s="7"/>
      <c r="H37" s="7"/>
    </row>
    <row r="38" spans="1:8" ht="13.5">
      <c r="A38" s="20">
        <v>212</v>
      </c>
      <c r="B38" s="21" t="s">
        <v>117</v>
      </c>
      <c r="C38" s="7">
        <f>C39+C42+C44</f>
        <v>147.55</v>
      </c>
      <c r="D38" s="7">
        <f>D39+D42+D44</f>
        <v>147.55</v>
      </c>
      <c r="E38" s="7"/>
      <c r="F38" s="30"/>
      <c r="G38" s="7"/>
      <c r="H38" s="7"/>
    </row>
    <row r="39" spans="1:8" ht="13.5">
      <c r="A39" s="20" t="s">
        <v>118</v>
      </c>
      <c r="B39" s="21" t="s">
        <v>119</v>
      </c>
      <c r="C39" s="7">
        <f>C40+C41</f>
        <v>91.39</v>
      </c>
      <c r="D39" s="7">
        <f>D40+D41</f>
        <v>91.39</v>
      </c>
      <c r="E39" s="7"/>
      <c r="F39" s="30"/>
      <c r="G39" s="7"/>
      <c r="H39" s="7"/>
    </row>
    <row r="40" spans="1:8" ht="13.5">
      <c r="A40" s="22" t="s">
        <v>120</v>
      </c>
      <c r="B40" s="23" t="s">
        <v>121</v>
      </c>
      <c r="C40" s="7">
        <v>47.61</v>
      </c>
      <c r="D40" s="7">
        <v>47.61</v>
      </c>
      <c r="E40" s="7"/>
      <c r="F40" s="30"/>
      <c r="G40" s="7"/>
      <c r="H40" s="7"/>
    </row>
    <row r="41" spans="1:8" ht="13.5">
      <c r="A41" s="22" t="s">
        <v>122</v>
      </c>
      <c r="B41" s="23" t="s">
        <v>123</v>
      </c>
      <c r="C41" s="7">
        <v>43.78</v>
      </c>
      <c r="D41" s="7">
        <v>43.78</v>
      </c>
      <c r="E41" s="7"/>
      <c r="F41" s="30"/>
      <c r="G41" s="7"/>
      <c r="H41" s="7"/>
    </row>
    <row r="42" spans="1:8" ht="13.5">
      <c r="A42" s="20" t="s">
        <v>124</v>
      </c>
      <c r="B42" s="21" t="s">
        <v>125</v>
      </c>
      <c r="C42" s="7">
        <f>C43</f>
        <v>56.16</v>
      </c>
      <c r="D42" s="7">
        <f>D43</f>
        <v>56.16</v>
      </c>
      <c r="E42" s="7"/>
      <c r="F42" s="30"/>
      <c r="G42" s="7"/>
      <c r="H42" s="7"/>
    </row>
    <row r="43" spans="1:8" ht="13.5">
      <c r="A43" s="22" t="s">
        <v>126</v>
      </c>
      <c r="B43" s="23" t="s">
        <v>125</v>
      </c>
      <c r="C43" s="7">
        <v>56.16</v>
      </c>
      <c r="D43" s="7">
        <v>56.16</v>
      </c>
      <c r="E43" s="7"/>
      <c r="F43" s="30"/>
      <c r="G43" s="7"/>
      <c r="H43" s="7"/>
    </row>
    <row r="44" spans="1:8" ht="13.5">
      <c r="A44" s="20" t="s">
        <v>127</v>
      </c>
      <c r="B44" s="21" t="s">
        <v>128</v>
      </c>
      <c r="C44" s="7">
        <f>C45</f>
        <v>0</v>
      </c>
      <c r="D44" s="7"/>
      <c r="E44" s="7"/>
      <c r="F44" s="30"/>
      <c r="G44" s="7"/>
      <c r="H44" s="7"/>
    </row>
    <row r="45" spans="1:8" ht="13.5">
      <c r="A45" s="22" t="s">
        <v>129</v>
      </c>
      <c r="B45" s="23" t="s">
        <v>128</v>
      </c>
      <c r="C45" s="7"/>
      <c r="D45" s="7"/>
      <c r="E45" s="7"/>
      <c r="F45" s="30"/>
      <c r="G45" s="7"/>
      <c r="H45" s="7"/>
    </row>
    <row r="46" spans="1:8" ht="13.5">
      <c r="A46" s="12" t="s">
        <v>130</v>
      </c>
      <c r="B46" s="12" t="s">
        <v>131</v>
      </c>
      <c r="C46" s="7">
        <f>C47+C49</f>
        <v>793.34</v>
      </c>
      <c r="D46" s="7">
        <f>D47+D49</f>
        <v>98.76</v>
      </c>
      <c r="E46" s="7">
        <f>E47+E49</f>
        <v>694.58</v>
      </c>
      <c r="F46" s="30"/>
      <c r="G46" s="7"/>
      <c r="H46" s="7"/>
    </row>
    <row r="47" spans="1:8" ht="13.5">
      <c r="A47" s="12" t="s">
        <v>132</v>
      </c>
      <c r="B47" s="12" t="s">
        <v>133</v>
      </c>
      <c r="C47" s="7">
        <f>C48</f>
        <v>98.76</v>
      </c>
      <c r="D47" s="7">
        <f>D48</f>
        <v>98.76</v>
      </c>
      <c r="E47" s="7"/>
      <c r="F47" s="30"/>
      <c r="G47" s="7"/>
      <c r="H47" s="7"/>
    </row>
    <row r="48" spans="1:8" ht="13.5">
      <c r="A48" s="14" t="s">
        <v>134</v>
      </c>
      <c r="B48" s="14" t="s">
        <v>135</v>
      </c>
      <c r="C48" s="7">
        <v>98.76</v>
      </c>
      <c r="D48" s="7">
        <v>98.76</v>
      </c>
      <c r="E48" s="7"/>
      <c r="F48" s="30"/>
      <c r="G48" s="7"/>
      <c r="H48" s="7"/>
    </row>
    <row r="49" spans="1:8" ht="13.5">
      <c r="A49" s="12">
        <v>21307</v>
      </c>
      <c r="B49" s="21" t="s">
        <v>136</v>
      </c>
      <c r="C49" s="7">
        <f>C50</f>
        <v>694.58</v>
      </c>
      <c r="D49" s="7"/>
      <c r="E49" s="7">
        <f>E50</f>
        <v>694.58</v>
      </c>
      <c r="F49" s="30"/>
      <c r="G49" s="7"/>
      <c r="H49" s="7"/>
    </row>
    <row r="50" spans="1:8" ht="13.5">
      <c r="A50" s="14">
        <v>2130701</v>
      </c>
      <c r="B50" s="23" t="s">
        <v>137</v>
      </c>
      <c r="C50" s="7">
        <v>694.58</v>
      </c>
      <c r="D50" s="7"/>
      <c r="E50" s="7">
        <v>694.58</v>
      </c>
      <c r="F50" s="30"/>
      <c r="G50" s="7"/>
      <c r="H50" s="7"/>
    </row>
    <row r="51" spans="1:8" ht="13.5">
      <c r="A51" s="12" t="s">
        <v>139</v>
      </c>
      <c r="B51" s="12" t="s">
        <v>140</v>
      </c>
      <c r="C51" s="7">
        <f>C52</f>
        <v>74.97</v>
      </c>
      <c r="D51" s="7">
        <f>D52</f>
        <v>74.97</v>
      </c>
      <c r="E51" s="7"/>
      <c r="F51" s="30"/>
      <c r="G51" s="7"/>
      <c r="H51" s="7"/>
    </row>
    <row r="52" spans="1:8" ht="13.5">
      <c r="A52" s="12" t="s">
        <v>141</v>
      </c>
      <c r="B52" s="12" t="s">
        <v>142</v>
      </c>
      <c r="C52" s="7">
        <f>C53</f>
        <v>74.97</v>
      </c>
      <c r="D52" s="7">
        <f>D53</f>
        <v>74.97</v>
      </c>
      <c r="E52" s="7"/>
      <c r="F52" s="30"/>
      <c r="G52" s="7"/>
      <c r="H52" s="7"/>
    </row>
    <row r="53" spans="1:8" ht="13.5">
      <c r="A53" s="14" t="s">
        <v>143</v>
      </c>
      <c r="B53" s="14" t="s">
        <v>144</v>
      </c>
      <c r="C53" s="7">
        <v>74.97</v>
      </c>
      <c r="D53" s="7">
        <v>74.97</v>
      </c>
      <c r="E53" s="7"/>
      <c r="F53" s="30"/>
      <c r="G53" s="7"/>
      <c r="H53" s="7"/>
    </row>
    <row r="54" spans="1:8" ht="13.5">
      <c r="A54" s="12">
        <v>224</v>
      </c>
      <c r="B54" s="24" t="s">
        <v>145</v>
      </c>
      <c r="C54" s="7">
        <f>C55</f>
        <v>10</v>
      </c>
      <c r="D54" s="7">
        <f>D55</f>
        <v>10</v>
      </c>
      <c r="E54" s="7"/>
      <c r="F54" s="30"/>
      <c r="G54" s="7"/>
      <c r="H54" s="7"/>
    </row>
    <row r="55" spans="1:8" ht="13.5">
      <c r="A55" s="12">
        <v>22406</v>
      </c>
      <c r="B55" s="24" t="s">
        <v>146</v>
      </c>
      <c r="C55" s="7">
        <f>C56</f>
        <v>10</v>
      </c>
      <c r="D55" s="7">
        <f>D56</f>
        <v>10</v>
      </c>
      <c r="E55" s="7"/>
      <c r="F55" s="30"/>
      <c r="G55" s="7"/>
      <c r="H55" s="7"/>
    </row>
    <row r="56" spans="1:8" ht="13.5">
      <c r="A56" s="14">
        <v>2240601</v>
      </c>
      <c r="B56" s="5" t="s">
        <v>147</v>
      </c>
      <c r="C56" s="7">
        <v>10</v>
      </c>
      <c r="D56" s="7">
        <v>10</v>
      </c>
      <c r="E56" s="7"/>
      <c r="F56" s="30"/>
      <c r="G56" s="7"/>
      <c r="H56" s="7"/>
    </row>
  </sheetData>
  <sheetProtection/>
  <mergeCells count="8">
    <mergeCell ref="A1:H1"/>
    <mergeCell ref="E4:F4"/>
    <mergeCell ref="A4:A5"/>
    <mergeCell ref="B4:B5"/>
    <mergeCell ref="C4:C5"/>
    <mergeCell ref="D4:D5"/>
    <mergeCell ref="G4:G5"/>
    <mergeCell ref="H4: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cp:lastPrinted>2021-02-09T13:20:37Z</cp:lastPrinted>
  <dcterms:created xsi:type="dcterms:W3CDTF">2021-05-21T13:59:42Z</dcterms:created>
  <dcterms:modified xsi:type="dcterms:W3CDTF">2022-02-24T20:58:15Z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D62D518BD97F4886B2441629D81A6A5B</vt:lpwstr>
  </property>
  <property fmtid="{D5CDD505-2E9C-101B-9397-08002B2CF9AE}" pid="4" name="퀀_generated_2.-2147483648">
    <vt:i4>2052</vt:i4>
  </property>
</Properties>
</file>