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95" firstSheet="5" activeTab="6"/>
  </bookViews>
  <sheets>
    <sheet name="2020年部门预算情况说明" sheetId="1" r:id="rId1"/>
    <sheet name="表1-—财政拨款收支总体情况表" sheetId="2" r:id="rId2"/>
    <sheet name="表2-一般公共预算财政拨款支出情况表" sheetId="3" r:id="rId3"/>
    <sheet name="表3-一般公共预算财政拨款基本支出情况表" sheetId="4" r:id="rId4"/>
    <sheet name="表4-一般公共预算“三公”经费支出情况表" sheetId="5" r:id="rId5"/>
    <sheet name="表5-政府性基金预算支出情况表" sheetId="6" r:id="rId6"/>
    <sheet name="表6-部门收支总体情况表" sheetId="7" r:id="rId7"/>
    <sheet name="表7-部门收入总体情况表" sheetId="8" r:id="rId8"/>
    <sheet name="表8-部门支出总体情况表" sheetId="9" r:id="rId9"/>
    <sheet name="表9-政府采购预算明细表" sheetId="10" r:id="rId10"/>
  </sheets>
  <definedNames/>
  <calcPr fullCalcOnLoad="1"/>
</workbook>
</file>

<file path=xl/sharedStrings.xml><?xml version="1.0" encoding="utf-8"?>
<sst xmlns="http://schemas.openxmlformats.org/spreadsheetml/2006/main" count="620" uniqueCount="238">
  <si>
    <r>
      <t>重庆市武隆区人民政府凤山街道办事处</t>
    </r>
    <r>
      <rPr>
        <sz val="21"/>
        <rFont val="Arial"/>
        <family val="2"/>
      </rPr>
      <t>2020</t>
    </r>
    <r>
      <rPr>
        <sz val="21"/>
        <rFont val="宋体"/>
        <family val="0"/>
      </rPr>
      <t>年部门预算情况说明</t>
    </r>
  </si>
  <si>
    <t xml:space="preserve">重庆市武隆区人民政府凤山街道办事处2020年部门预算情况说明  一、单位基本情况
　　（一）职能职责。
　　①执行本级人民代表大会决议以及上级国家行政机关的决定和命令;
　　②执行全办事处的社会和经济发展计划、预算，管理本辖区内的经济、教育、科技、文化、卫生、体育事业和财政、民政、治安、人民调解、安全生产监督管理、移民开发、计划生育等行政工作;
　　③保护社会主义的全民所有财产和劳动群众集体所有财产，保护公民私人所有的合法财产，维护社会秩序，保障公民的人身权利、民主权利和其他权利;
　　④保护各种经济组织的合法权益;
　　⑤贯彻执行党和国家的民族宗教政策，保障少数民族的权利和尊重少数民族的风俗习惯，尊重民族宗教信仰;
　　⑥保障宪法和法律赋予妇女的男女平等、婚姻自由等各项权利;
　　⑦办理上级人民政府交办的其他事项。
　　（二）单位构成。
　　本单位下设党政办公室、经济发展办公室、民政和社会事务办公室、平安建设办公室、规划建设管理环保办公室、财政办公室、应急管理办公室等行政机构，下设社区事务服务中心、文化旅游服务中心、劳动就业和社会保障服务所、退役军人服务站、综合行政执法大队、农业服务中心、社区建设管理服务中心等事业机构。
（三）机构改革相关情况。根据《中共重庆市武隆区委办公室、重庆市武隆区人民政府办公室关于印发〈关于街道机构设置、职能职责配置和人员编制核定有关事项的通知〉的通知》（武隆委办发〔2019〕30号）要求，凤山街道行政内设机构调整为/7个，分别为：党政办公室、经济发展办公室、民政和社会事务办公室、平安建设办公室、规划建设管理环保办公室、财政办公室、应急管理办公室、；综合行政事业单位7个，分别是：社区事务服务中心、农业服务中心、文化旅游服务中心、劳动就业和社会保障服务所、退役军人服务站、综合行政执法大队、社区建设管理服务中心。
　　二、部门收支总体情况
　　（一）收入预算：2020年年初预算数2335.63万元，一般公共预算拨款2335.63万元，收入较去年增加548.88 万元。主要为机构改革后水务管理中心、城乡建设管理所、畜牧兽医站分流到我街道13人，另新招录调入10人，因此人员经费、公用经费相应增加；另外项目预算资金较上年增加。
　　（二）支出预算：2020年年初预算数2335.63万元，其中：一般公共服务795.91 万元，国防10万元，教育5万元，文化体育与传媒41.58万元，社会保障和就业237.04万元，医疗卫生67.42 万元，城乡社区事务482.96万元，农林水事务623.19万元，住房保障62.53万元，灾害防治及应急管理10万元。支出较去年增加548.88万元，主要是基本支出增加673.61万元，主要原因是在职人员增加，人员经费、公用经费增加；项目支出比上一年减少124.73万元，主要是2020年项目缩减。
　　三、部门预算情况说明
　　2020年一般公共预算财政拨款收入2335.63万元，一般公共预算财政拨款支出2335.63万元，比2019年增加548.88万元。其中：基本支出1637.99万元，比2019年增加673.61万元，主要原因是在职人员增加，人员经费、公用经费增加；主要用于保障在职人员工资福利及社会保险缴费，离休人员离休费，退休人员补助等，保障部门正常运转的各项商品服务支出；项目支出697.64万元，比2019年减少124.73万元， 2020年项目比上一年约有缩减，主要用于基础设施建设、乡村旅游等重点工程。
　　凤山街道2020年无政府性基金预算拨款安排的支出。
　　四、 “三公”经费情况说明
　　2020年“三公”经费预算19万元，比2019年减少3万元。其中：因公出国（境）费用6万元，比2020年增加6万元，主要原因是2019年我单位发生因公出国考察费用，故2020年作此预算；公务接待费4万元，比2019年减少6万元，主要原因是我街道强化公务接待支出管理，严格遵守公务接待开支范围和开支标准，严格控制陪餐人数，对应由接待对象承担的费用一律由接待对象自行支付，公务接待费大幅下降；公务用车运行维护费9万元，比2019年减少3万元，主要原因是我街道严格落实公车使用规定，严禁公车私用，公车运行维护成本大幅下降；2020年无公务用车购置费。
　　五、其他重要事项的情况说明
　　1．机关运行经费。2020年一般公共预算财政拨款运行经费292.64万元，比上年增加75.64万元，主要原因为核定编制数增加,在职人员增加。主要用于办公费、印刷费、邮电费、水电费、物管费、差旅费、会议费、培训费及其他商品和服务支出等。
　　2．政府采购情况。所属各预算单位政府采购预算总额50万元：政府采购货物预算50万元、政府采购工程预算0万元；其中一般公共预算拨款政府采购50万元：政府采购货物预算50万元、政府采购工程预算0万元。
　　3．绩效目标设置情况。2020年项目均实行了绩效目标管理，涉及一般公共预算当年财政拨款697.64万元。
　　4．国有资产占有使用情况。截至2019年12月，所属各预算单位共有车辆2辆，其中一般公务用车1辆，执勤执法用车1辆。2020年一般公共预算安排购置车辆0辆。
六、专业性名词解释：
以下为常见专业名词解释，部门应根据实际情况进行解释和增减。
（一）财政拨款收入：指本年度从本级财政部门取得的财政拨款，包括一般公共预算财政拨款和政府性基金预算财政拨款。
（二）其他收入：指单位取得的除“财政拨款收入”、“事业收入”、“经营收入”等以外的收入。
（三）基本支出：指为保障机构正常运转、完成日常工作任务而发生的人员经费和公用经费。
（四）项目支出：指在基本支出之外为完成特定行政任务和事业发展目标所发生的支出。
（五）“三公”经费：指用一般公共预算财政拨款安排的因公出国（境）费、公务用车购置及运行维护费、公务接待费。其中，因公出国（境）费反映单位公务出国（境）的国际旅费、国外城市间交通费、住宿费、伙食费、培训费、公杂费等支出；公务用车购置费反映单位公务用车购置支出（含车辆购置税）；公务用车运行维护费反映单位按规定保留的公务用车燃料费、维修费、过路过桥费、保险费、安全奖励费用等支出；公务接待费反映单位按规定开支的各类公务接待（含外宾接待）支出。
　　部门预算公开联系人：任中文  联系方式：023-77725006
</t>
  </si>
  <si>
    <t>财政拨款收支总体情况表</t>
  </si>
  <si>
    <t>重庆市武隆区凤山街道办事处</t>
  </si>
  <si>
    <t/>
  </si>
  <si>
    <t>收入</t>
  </si>
  <si>
    <t>支出</t>
  </si>
  <si>
    <t>项目</t>
  </si>
  <si>
    <t>金额</t>
  </si>
  <si>
    <t>功能科目</t>
  </si>
  <si>
    <t>一般公共预算财政拨款</t>
  </si>
  <si>
    <t>政府性基金预算财政拨款</t>
  </si>
  <si>
    <t>国有资本经营预算财政拨款</t>
  </si>
  <si>
    <t>本年收入</t>
  </si>
  <si>
    <t>一、一般公共服务</t>
  </si>
  <si>
    <t xml:space="preserve">  一般公共预算拨款</t>
  </si>
  <si>
    <t>二、外交</t>
  </si>
  <si>
    <t xml:space="preserve">  政府性基金预算拨款</t>
  </si>
  <si>
    <t>三、国防</t>
  </si>
  <si>
    <t xml:space="preserve">  国有资本经营预算拨款</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</si>
  <si>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</si>
  <si>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</si>
  <si>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</si>
  <si>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</si>
  <si>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</si>
  <si>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</si>
  <si>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</si>
  <si>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</si>
  <si>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</si>
  <si>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</si>
  <si>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上年结转</t>
  </si>
  <si>
    <t>十四、交通运输</t>
  </si>
  <si>
    <t>十五、资源勘探电力信息等事务</t>
  </si>
  <si>
    <t>十六、商业服务业等事务</t>
  </si>
  <si>
    <t>十七、金融监管等事务支出</t>
  </si>
  <si>
    <t>十八、援助其他地区支出</t>
  </si>
  <si>
    <t>十九、国土资源气象等事务</t>
  </si>
  <si>
    <t>二十、住房保障支出</t>
  </si>
  <si>
    <t>二十一、粮油物资储备事务</t>
  </si>
  <si>
    <t>二十二、国有资本经营预算支出</t>
  </si>
  <si>
    <t>二十三、预备费</t>
  </si>
  <si>
    <t>二十四、其他支出</t>
  </si>
  <si>
    <t>二十五、转移性支出</t>
  </si>
  <si>
    <t>二十六、债务还本支出</t>
  </si>
  <si>
    <t>二十七、债务付息支出</t>
  </si>
  <si>
    <t>二十八、债务发行费用支出</t>
  </si>
  <si>
    <t>三十、灾害防治及应急管理支出</t>
  </si>
  <si>
    <t>收入总计</t>
  </si>
  <si>
    <t>支出总计</t>
  </si>
  <si>
    <t>表2-一般公共预算财政拨款支出预算表</t>
  </si>
  <si>
    <t>基财科</t>
  </si>
  <si>
    <t>万元</t>
  </si>
  <si>
    <t>单位编码</t>
  </si>
  <si>
    <t>单位名称</t>
  </si>
  <si>
    <t>功能分类科目</t>
  </si>
  <si>
    <t>2020年预算数</t>
  </si>
  <si>
    <t>科目编码</t>
  </si>
  <si>
    <t>科目名称</t>
  </si>
  <si>
    <t>小计</t>
  </si>
  <si>
    <t>基本支出</t>
  </si>
  <si>
    <t>项目支出</t>
  </si>
  <si>
    <t>本级支出</t>
  </si>
  <si>
    <t>上级支出</t>
  </si>
  <si>
    <t>合计</t>
  </si>
  <si>
    <t>201</t>
  </si>
  <si>
    <t>一般公共服务支出</t>
  </si>
  <si>
    <t>20101</t>
  </si>
  <si>
    <t>人大事务</t>
  </si>
  <si>
    <t>2010101</t>
  </si>
  <si>
    <t xml:space="preserve">  行政运行</t>
  </si>
  <si>
    <t>20103</t>
  </si>
  <si>
    <t>政府办公厅（室）及相关机构事务</t>
  </si>
  <si>
    <t>2010301</t>
  </si>
  <si>
    <t>20106</t>
  </si>
  <si>
    <t>财政事务</t>
  </si>
  <si>
    <t>2010601</t>
  </si>
  <si>
    <t>20131</t>
  </si>
  <si>
    <t>党委办公厅（室）及相关机构事务</t>
  </si>
  <si>
    <t>2013101</t>
  </si>
  <si>
    <t>国防支出</t>
  </si>
  <si>
    <t>国防动员</t>
  </si>
  <si>
    <r>
      <t xml:space="preserve"> </t>
    </r>
    <r>
      <rPr>
        <sz val="10"/>
        <rFont val="宋体"/>
        <family val="0"/>
      </rPr>
      <t xml:space="preserve"> </t>
    </r>
    <r>
      <rPr>
        <sz val="10"/>
        <rFont val="宋体"/>
        <family val="0"/>
      </rPr>
      <t>兵役征集</t>
    </r>
  </si>
  <si>
    <t>教育支出</t>
  </si>
  <si>
    <t>普通教育支出</t>
  </si>
  <si>
    <t xml:space="preserve">  其他普通教育支出</t>
  </si>
  <si>
    <t>207</t>
  </si>
  <si>
    <t>文化体育与传媒支出</t>
  </si>
  <si>
    <t>20701</t>
  </si>
  <si>
    <t>文化</t>
  </si>
  <si>
    <t>2070109</t>
  </si>
  <si>
    <t xml:space="preserve">  群众文化</t>
  </si>
  <si>
    <t>208</t>
  </si>
  <si>
    <t>社会保障和就业支出</t>
  </si>
  <si>
    <t>20801</t>
  </si>
  <si>
    <t>人力资源和社会保障管理事务</t>
  </si>
  <si>
    <t>2080109</t>
  </si>
  <si>
    <t xml:space="preserve">  社会保险经办机构</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</si>
  <si>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</si>
  <si>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</si>
  <si>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</si>
  <si>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</si>
  <si>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</si>
  <si>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</si>
  <si>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</si>
  <si>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</si>
  <si>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20828</t>
  </si>
  <si>
    <t>退役军人事务管理</t>
  </si>
  <si>
    <t>2082850</t>
  </si>
  <si>
    <t>事业运行</t>
  </si>
  <si>
    <t>210</t>
  </si>
  <si>
    <t>医疗卫生与计划生育支出</t>
  </si>
  <si>
    <t>21011</t>
  </si>
  <si>
    <t>行政事业单位医疗</t>
  </si>
  <si>
    <t>2101101</t>
  </si>
  <si>
    <t xml:space="preserve">  行政单位医疗</t>
  </si>
  <si>
    <t>2101102</t>
  </si>
  <si>
    <t xml:space="preserve">  事业单位医疗</t>
  </si>
  <si>
    <t>城乡社区支出</t>
  </si>
  <si>
    <t>21201</t>
  </si>
  <si>
    <t>城乡社区管理事务</t>
  </si>
  <si>
    <t>2120104</t>
  </si>
  <si>
    <t>城管执法</t>
  </si>
  <si>
    <t>2120199</t>
  </si>
  <si>
    <t>其他城乡社区管理事务支出</t>
  </si>
  <si>
    <t>21202</t>
  </si>
  <si>
    <t>城乡社区规划与管理</t>
  </si>
  <si>
    <t>2120201</t>
  </si>
  <si>
    <t>21205</t>
  </si>
  <si>
    <t>城乡社区环境卫生</t>
  </si>
  <si>
    <t>2120501</t>
  </si>
  <si>
    <t>213</t>
  </si>
  <si>
    <t>农林水支出</t>
  </si>
  <si>
    <t>21301</t>
  </si>
  <si>
    <t>农业</t>
  </si>
  <si>
    <t>2130104</t>
  </si>
  <si>
    <t xml:space="preserve">  事业运行</t>
  </si>
  <si>
    <t>农村综合改革</t>
  </si>
  <si>
    <t>对村民委员会和村党支部的补助</t>
  </si>
  <si>
    <t>其他农林水支出</t>
  </si>
  <si>
    <t>221</t>
  </si>
  <si>
    <t>住房保障支出</t>
  </si>
  <si>
    <t>22102</t>
  </si>
  <si>
    <t>住房改革支出</t>
  </si>
  <si>
    <t>2210201</t>
  </si>
  <si>
    <t xml:space="preserve">  住房公积金</t>
  </si>
  <si>
    <t>灾害防治及应急管理支出</t>
  </si>
  <si>
    <t>自然灾害防治</t>
  </si>
  <si>
    <t>地质灾害防治</t>
  </si>
  <si>
    <t>表3-一般公共预算财政拨款基本支出预算表</t>
  </si>
  <si>
    <t>经济分类科目</t>
  </si>
  <si>
    <t>2020年基本支出</t>
  </si>
  <si>
    <t>人员经费</t>
  </si>
  <si>
    <t>公用经费</t>
  </si>
  <si>
    <t>701028</t>
  </si>
  <si>
    <t>工资福利支出</t>
  </si>
  <si>
    <t>基本工资</t>
  </si>
  <si>
    <t>津贴补贴</t>
  </si>
  <si>
    <t>奖金</t>
  </si>
  <si>
    <t>绩效工资</t>
  </si>
  <si>
    <t>机关事业单位基本养老保险费</t>
  </si>
  <si>
    <t>职业年金缴费</t>
  </si>
  <si>
    <t>职工基本医疗保险缴费</t>
  </si>
  <si>
    <t>公务员医疗补助缴费</t>
  </si>
  <si>
    <t>其他社会保障缴费</t>
  </si>
  <si>
    <t>住房公积金</t>
  </si>
  <si>
    <t>其他工资福利支出</t>
  </si>
  <si>
    <t>商品和服务支出</t>
  </si>
  <si>
    <t>办公费</t>
  </si>
  <si>
    <t>印刷费</t>
  </si>
  <si>
    <t>水费</t>
  </si>
  <si>
    <t>电费</t>
  </si>
  <si>
    <t>邮电费</t>
  </si>
  <si>
    <t>物业管理费</t>
  </si>
  <si>
    <t>差旅费</t>
  </si>
  <si>
    <t>因公出国（境）费用</t>
  </si>
  <si>
    <t>维修（护）费</t>
  </si>
  <si>
    <t>租赁费</t>
  </si>
  <si>
    <t>会议费</t>
  </si>
  <si>
    <t>培训费</t>
  </si>
  <si>
    <t>公务接待费</t>
  </si>
  <si>
    <t>劳务费</t>
  </si>
  <si>
    <t>工会经费</t>
  </si>
  <si>
    <t>福利费</t>
  </si>
  <si>
    <t>公务用车运行维护费</t>
  </si>
  <si>
    <t>其他交通费用</t>
  </si>
  <si>
    <t>其他商品和服务支出</t>
  </si>
  <si>
    <t>对个人和家庭的补助</t>
  </si>
  <si>
    <t>抚恤金</t>
  </si>
  <si>
    <t>生活补助</t>
  </si>
  <si>
    <t>医疗费补助</t>
  </si>
  <si>
    <t>其他个人和家庭的补助支出</t>
  </si>
  <si>
    <t>表4-一般公共预算“三公”经费支出情况表</t>
  </si>
  <si>
    <t>因公出国 （境）费</t>
  </si>
  <si>
    <t>公务用车购置及运行费</t>
  </si>
  <si>
    <t>公务用车购置费</t>
  </si>
  <si>
    <t>重庆市武隆区人民政府凤山街道办事处</t>
  </si>
  <si>
    <t>表5-政府性基金预算支出情况表</t>
  </si>
  <si>
    <t>本年政府性基金预算财政拨款支出</t>
  </si>
  <si>
    <t>说明：2020年未使用政府性基金预算拨款安排的支出。</t>
  </si>
  <si>
    <t>部门收支总体情况表</t>
  </si>
  <si>
    <t xml:space="preserve">单位:万元    </t>
  </si>
  <si>
    <t>预算数</t>
  </si>
  <si>
    <r>
      <t xml:space="preserve">  </t>
    </r>
    <r>
      <rPr>
        <sz val="12"/>
        <rFont val="宋体"/>
        <family val="0"/>
      </rPr>
      <t>一般公共预算拨款收入</t>
    </r>
  </si>
  <si>
    <t xml:space="preserve">  政府性基金预算拨款收入</t>
  </si>
  <si>
    <t xml:space="preserve">  国有资本经营预算拨款收入</t>
  </si>
  <si>
    <t xml:space="preserve">  事业收入</t>
  </si>
  <si>
    <t xml:space="preserve">  事业单位经营收入</t>
  </si>
  <si>
    <t xml:space="preserve">  其他收入</t>
  </si>
  <si>
    <t>二十二、粮油物资储备事务</t>
  </si>
  <si>
    <t>二十四、国有资本经营预算支出</t>
  </si>
  <si>
    <t>二十五、其他支出</t>
  </si>
  <si>
    <t>二十六、转移性支出</t>
  </si>
  <si>
    <t>二十七、债务还本支出</t>
  </si>
  <si>
    <t>二十八、债务付息支出</t>
  </si>
  <si>
    <t>二十九、债务发行费用支出</t>
  </si>
  <si>
    <t>三十、灾害防治与应急管理支出</t>
  </si>
  <si>
    <t>表7-部门收入总体情况表</t>
  </si>
  <si>
    <t>科目</t>
  </si>
  <si>
    <t>一般公共预算拨款收入</t>
  </si>
  <si>
    <t>政府性基金预算拨款收入</t>
  </si>
  <si>
    <t>国有资本经营预算拨款收入</t>
  </si>
  <si>
    <t>事业收入</t>
  </si>
  <si>
    <t>事业单位经营收入</t>
  </si>
  <si>
    <t>兵役征集</t>
  </si>
  <si>
    <t>表8-部门支出总体情况表</t>
  </si>
  <si>
    <t>事业单位经营支出</t>
  </si>
  <si>
    <t>本级项目</t>
  </si>
  <si>
    <t>上级项目</t>
  </si>
  <si>
    <t>科学技术支出</t>
  </si>
  <si>
    <t>技术研究与开发</t>
  </si>
  <si>
    <t>应用技术研究与开发</t>
  </si>
  <si>
    <t>表9-政府采购预算明细表</t>
  </si>
  <si>
    <t>事业收入预算</t>
  </si>
  <si>
    <t>事业单位经营收入预算</t>
  </si>
  <si>
    <t>其他收入预算</t>
  </si>
  <si>
    <t>计算机</t>
  </si>
  <si>
    <t>空调</t>
  </si>
  <si>
    <t>办公桌椅</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</si>
</sst>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
    <numFmt numFmtId="179" formatCode="0.00_);[Red]\(0.00\)"/>
    <numFmt numFmtId="180" formatCode="#"/>
    <numFmt numFmtId="181" formatCode="0.00_ "/>
    <numFmt numFmtId="182" formatCode="#.00"/>
  </numFmts>
  <fonts count="64">
    <font>
      <sz val="10"/>
      <name val="Arial"/>
      <family val="2"/>
    </font>
    <font>
      <sz val="11"/>
      <name val="宋体"/>
      <family val="0"/>
    </font>
    <font>
      <b/>
      <sz val="14"/>
      <name val="黑体"/>
      <family val="3"/>
    </font>
    <font>
      <sz val="10"/>
      <name val="宋体"/>
      <family val="0"/>
    </font>
    <font>
      <b/>
      <sz val="10"/>
      <name val="宋体"/>
      <family val="0"/>
    </font>
    <font>
      <sz val="13"/>
      <name val="Arial"/>
      <family val="2"/>
    </font>
    <font>
      <sz val="12"/>
      <name val="Arial"/>
      <family val="2"/>
    </font>
    <font>
      <sz val="14"/>
      <name val="Arial"/>
      <family val="2"/>
    </font>
    <font>
      <sz val="9"/>
      <color indexed="8"/>
      <name val="宋体"/>
      <family val="0"/>
    </font>
    <font>
      <sz val="21"/>
      <name val="宋体"/>
      <family val="0"/>
    </font>
    <font>
      <sz val="13"/>
      <name val="宋体"/>
      <family val="0"/>
    </font>
    <font>
      <sz val="11"/>
      <color indexed="9"/>
      <name val="宋体"/>
      <family val="0"/>
    </font>
    <font>
      <b/>
      <sz val="11"/>
      <color indexed="62"/>
      <name val="宋体"/>
      <family val="0"/>
    </font>
    <font>
      <sz val="9"/>
      <name val="宋体"/>
      <family val="0"/>
    </font>
    <font>
      <sz val="11"/>
      <color indexed="20"/>
      <name val="宋体"/>
      <family val="0"/>
    </font>
    <font>
      <b/>
      <sz val="11"/>
      <color indexed="56"/>
      <name val="宋体"/>
      <family val="0"/>
    </font>
    <font>
      <sz val="11"/>
      <color indexed="42"/>
      <name val="宋体"/>
      <family val="0"/>
    </font>
    <font>
      <u val="single"/>
      <sz val="11"/>
      <color indexed="20"/>
      <name val="宋体"/>
      <family val="0"/>
    </font>
    <font>
      <u val="single"/>
      <sz val="11"/>
      <color indexed="12"/>
      <name val="宋体"/>
      <family val="0"/>
    </font>
    <font>
      <sz val="11"/>
      <color indexed="17"/>
      <name val="宋体"/>
      <family val="0"/>
    </font>
    <font>
      <sz val="11"/>
      <color indexed="8"/>
      <name val="宋体"/>
      <family val="0"/>
    </font>
    <font>
      <sz val="11"/>
      <color indexed="60"/>
      <name val="宋体"/>
      <family val="0"/>
    </font>
    <font>
      <i/>
      <sz val="11"/>
      <color indexed="23"/>
      <name val="宋体"/>
      <family val="0"/>
    </font>
    <font>
      <sz val="11"/>
      <color indexed="52"/>
      <name val="宋体"/>
      <family val="0"/>
    </font>
    <font>
      <b/>
      <sz val="11"/>
      <color indexed="8"/>
      <name val="宋体"/>
      <family val="0"/>
    </font>
    <font>
      <sz val="11"/>
      <color indexed="62"/>
      <name val="宋体"/>
      <family val="0"/>
    </font>
    <font>
      <b/>
      <sz val="15"/>
      <color indexed="56"/>
      <name val="宋体"/>
      <family val="0"/>
    </font>
    <font>
      <b/>
      <sz val="11"/>
      <color indexed="63"/>
      <name val="宋体"/>
      <family val="0"/>
    </font>
    <font>
      <b/>
      <sz val="15"/>
      <color indexed="62"/>
      <name val="宋体"/>
      <family val="0"/>
    </font>
    <font>
      <b/>
      <sz val="11"/>
      <color indexed="52"/>
      <name val="宋体"/>
      <family val="0"/>
    </font>
    <font>
      <sz val="11"/>
      <color indexed="10"/>
      <name val="宋体"/>
      <family val="0"/>
    </font>
    <font>
      <sz val="11"/>
      <color indexed="16"/>
      <name val="宋体"/>
      <family val="0"/>
    </font>
    <font>
      <b/>
      <sz val="18"/>
      <color indexed="62"/>
      <name val="宋体"/>
      <family val="0"/>
    </font>
    <font>
      <b/>
      <sz val="11"/>
      <color indexed="42"/>
      <name val="宋体"/>
      <family val="0"/>
    </font>
    <font>
      <sz val="11"/>
      <color indexed="53"/>
      <name val="宋体"/>
      <family val="0"/>
    </font>
    <font>
      <b/>
      <sz val="13"/>
      <color indexed="56"/>
      <name val="宋体"/>
      <family val="0"/>
    </font>
    <font>
      <sz val="10"/>
      <color indexed="8"/>
      <name val="Arial"/>
      <family val="2"/>
    </font>
    <font>
      <b/>
      <sz val="11"/>
      <color indexed="9"/>
      <name val="宋体"/>
      <family val="0"/>
    </font>
    <font>
      <b/>
      <sz val="11"/>
      <color indexed="53"/>
      <name val="宋体"/>
      <family val="0"/>
    </font>
    <font>
      <b/>
      <sz val="13"/>
      <color indexed="62"/>
      <name val="宋体"/>
      <family val="0"/>
    </font>
    <font>
      <sz val="11"/>
      <color indexed="19"/>
      <name val="宋体"/>
      <family val="0"/>
    </font>
    <font>
      <sz val="12"/>
      <name val="宋体"/>
      <family val="0"/>
    </font>
    <font>
      <b/>
      <sz val="18"/>
      <color indexed="56"/>
      <name val="宋体"/>
      <family val="0"/>
    </font>
    <font>
      <sz val="21"/>
      <name val="Arial"/>
      <family val="2"/>
    </font>
    <font>
      <sz val="11"/>
      <color theme="1"/>
      <name val="Calibri"/>
      <family val="0"/>
    </font>
    <font>
      <sz val="11"/>
      <color rgb="FF3F3F76"/>
      <name val="Calibri"/>
      <family val="0"/>
    </font>
    <font>
      <sz val="11"/>
      <color rgb="FF9C0006"/>
      <name val="Calibri"/>
      <family val="0"/>
    </font>
    <font>
      <u val="single"/>
      <sz val="11"/>
      <color rgb="FF0000FF"/>
      <name val="Calibri"/>
      <family val="0"/>
    </font>
    <font>
      <sz val="11"/>
      <color theme="0"/>
      <name val="Calibri"/>
      <family val="0"/>
    </font>
    <font>
      <sz val="11"/>
      <color rgb="FF00610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9C6500"/>
      <name val="Calibri"/>
      <family val="0"/>
    </font>
    <font>
      <sz val="9"/>
      <color theme="1"/>
      <name val="Calibri"/>
      <family val="0"/>
    </font>
  </fonts>
  <fills count="57">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theme="6" tint="0.7999799847602844"/>
        <bgColor indexed="64"/>
      </patternFill>
    </fill>
    <fill>
      <patternFill patternType="solid">
        <fgColor indexed="10"/>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8000860214233"/>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bottom style="thick">
        <color indexed="6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right style="thin"/>
      <top style="thin"/>
      <bottom style="thin"/>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right style="thin">
        <color indexed="8"/>
      </right>
      <top/>
      <bottom style="thin">
        <color indexed="8"/>
      </bottom>
    </border>
    <border>
      <left style="thin"/>
      <right style="thin"/>
      <top style="thin"/>
      <bottom>
        <color indexed="63"/>
      </bottom>
    </border>
    <border>
      <left/>
      <right style="thin">
        <color indexed="8"/>
      </right>
      <top/>
      <bottom/>
    </border>
    <border>
      <left style="thin">
        <color indexed="8"/>
      </left>
      <right>
        <color indexed="8"/>
      </right>
      <top style="thin">
        <color indexed="8"/>
      </top>
      <bottom>
        <color indexed="63"/>
      </bottom>
    </border>
    <border>
      <left style="thin"/>
      <right>
        <color indexed="63"/>
      </right>
      <top style="thin"/>
      <bottom style="thin"/>
    </border>
    <border>
      <left>
        <color indexed="8"/>
      </left>
      <right>
        <color indexed="8"/>
      </right>
      <top style="thin">
        <color indexed="8"/>
      </top>
      <bottom style="thin">
        <color indexed="8"/>
      </bottom>
    </border>
    <border>
      <left style="thin">
        <color indexed="8"/>
      </left>
      <right style="thin">
        <color indexed="8"/>
      </right>
      <top>
        <color indexed="8"/>
      </top>
      <bottom>
        <color indexed="8"/>
      </bottom>
    </border>
    <border>
      <left/>
      <right>
        <color indexed="63"/>
      </right>
      <top/>
      <bottom style="thin">
        <color indexed="8"/>
      </bottom>
    </border>
  </borders>
  <cellStyleXfs count="661">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42" fontId="0" fillId="0" borderId="0" applyFont="0" applyFill="0" applyBorder="0" applyAlignment="0" applyProtection="0"/>
    <xf numFmtId="0" fontId="23" fillId="0" borderId="1" applyNumberFormat="0" applyFill="0" applyAlignment="0" applyProtection="0"/>
    <xf numFmtId="0" fontId="20" fillId="3" borderId="0" applyNumberFormat="0" applyBorder="0" applyAlignment="0" applyProtection="0"/>
    <xf numFmtId="0" fontId="23" fillId="0" borderId="1" applyNumberFormat="0" applyFill="0" applyAlignment="0" applyProtection="0"/>
    <xf numFmtId="0" fontId="44" fillId="4" borderId="0" applyNumberFormat="0" applyBorder="0" applyAlignment="0" applyProtection="0"/>
    <xf numFmtId="0" fontId="11" fillId="5" borderId="0" applyNumberFormat="0" applyBorder="0" applyAlignment="0" applyProtection="0"/>
    <xf numFmtId="0" fontId="45" fillId="6" borderId="2" applyNumberFormat="0" applyAlignment="0" applyProtection="0"/>
    <xf numFmtId="0" fontId="24" fillId="0" borderId="3" applyNumberFormat="0" applyFill="0" applyAlignment="0" applyProtection="0"/>
    <xf numFmtId="44" fontId="0" fillId="0" borderId="0" applyFont="0" applyFill="0" applyBorder="0" applyAlignment="0" applyProtection="0"/>
    <xf numFmtId="41" fontId="0" fillId="0" borderId="0" applyFont="0" applyFill="0" applyBorder="0" applyAlignment="0" applyProtection="0"/>
    <xf numFmtId="0" fontId="44" fillId="7" borderId="0" applyNumberFormat="0" applyBorder="0" applyAlignment="0" applyProtection="0"/>
    <xf numFmtId="0" fontId="29" fillId="8" borderId="4" applyNumberFormat="0" applyAlignment="0" applyProtection="0"/>
    <xf numFmtId="0" fontId="46" fillId="9" borderId="0" applyNumberFormat="0" applyBorder="0" applyAlignment="0" applyProtection="0"/>
    <xf numFmtId="0" fontId="20" fillId="10" borderId="0" applyNumberFormat="0" applyBorder="0" applyAlignment="0" applyProtection="0"/>
    <xf numFmtId="0" fontId="11" fillId="11" borderId="0" applyNumberFormat="0" applyBorder="0" applyAlignment="0" applyProtection="0"/>
    <xf numFmtId="43" fontId="0" fillId="0" borderId="0" applyFont="0" applyFill="0" applyBorder="0" applyAlignment="0" applyProtection="0"/>
    <xf numFmtId="0" fontId="20" fillId="12" borderId="0" applyNumberFormat="0" applyBorder="0" applyAlignment="0" applyProtection="0"/>
    <xf numFmtId="0" fontId="11" fillId="13" borderId="0" applyNumberFormat="0" applyBorder="0" applyAlignment="0" applyProtection="0"/>
    <xf numFmtId="0" fontId="47" fillId="0" borderId="0" applyNumberFormat="0" applyFill="0" applyBorder="0" applyAlignment="0" applyProtection="0"/>
    <xf numFmtId="0" fontId="11" fillId="2" borderId="0" applyNumberFormat="0" applyBorder="0" applyAlignment="0" applyProtection="0"/>
    <xf numFmtId="0" fontId="48"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1" fillId="13" borderId="0" applyNumberFormat="0" applyBorder="0" applyAlignment="0" applyProtection="0"/>
    <xf numFmtId="0" fontId="20" fillId="16" borderId="0" applyNumberFormat="0" applyBorder="0" applyAlignment="0" applyProtection="0"/>
    <xf numFmtId="0" fontId="49" fillId="17" borderId="0" applyNumberFormat="0" applyBorder="0" applyAlignment="0" applyProtection="0"/>
    <xf numFmtId="0" fontId="50" fillId="0" borderId="0" applyNumberFormat="0" applyFill="0" applyBorder="0" applyAlignment="0" applyProtection="0"/>
    <xf numFmtId="0" fontId="0" fillId="18" borderId="5" applyNumberFormat="0" applyFont="0" applyAlignment="0" applyProtection="0"/>
    <xf numFmtId="0" fontId="13" fillId="0" borderId="0">
      <alignment/>
      <protection/>
    </xf>
    <xf numFmtId="0" fontId="11" fillId="11" borderId="0" applyNumberFormat="0" applyBorder="0" applyAlignment="0" applyProtection="0"/>
    <xf numFmtId="0" fontId="20" fillId="12" borderId="0" applyNumberFormat="0" applyBorder="0" applyAlignment="0" applyProtection="0"/>
    <xf numFmtId="0" fontId="48" fillId="19" borderId="0" applyNumberFormat="0" applyBorder="0" applyAlignment="0" applyProtection="0"/>
    <xf numFmtId="0" fontId="51" fillId="0" borderId="0" applyNumberFormat="0" applyFill="0" applyBorder="0" applyAlignment="0" applyProtection="0"/>
    <xf numFmtId="0" fontId="22" fillId="0" borderId="0" applyNumberFormat="0" applyFill="0" applyBorder="0" applyAlignment="0" applyProtection="0"/>
    <xf numFmtId="0" fontId="52" fillId="0" borderId="0" applyNumberFormat="0" applyFill="0" applyBorder="0" applyAlignment="0" applyProtection="0"/>
    <xf numFmtId="0" fontId="13" fillId="20" borderId="6" applyNumberFormat="0" applyFont="0" applyAlignment="0" applyProtection="0"/>
    <xf numFmtId="0" fontId="11" fillId="11" borderId="0" applyNumberFormat="0" applyBorder="0" applyAlignment="0" applyProtection="0"/>
    <xf numFmtId="0" fontId="53" fillId="0" borderId="0" applyNumberFormat="0" applyFill="0" applyBorder="0" applyAlignment="0" applyProtection="0"/>
    <xf numFmtId="0" fontId="11" fillId="21" borderId="0" applyNumberFormat="0" applyBorder="0" applyAlignment="0" applyProtection="0"/>
    <xf numFmtId="0" fontId="20" fillId="12" borderId="0" applyNumberFormat="0" applyBorder="0" applyAlignment="0" applyProtection="0"/>
    <xf numFmtId="0" fontId="54" fillId="0" borderId="0" applyNumberFormat="0" applyFill="0" applyBorder="0" applyAlignment="0" applyProtection="0"/>
    <xf numFmtId="0" fontId="14" fillId="22" borderId="0" applyNumberFormat="0" applyBorder="0" applyAlignment="0" applyProtection="0"/>
    <xf numFmtId="0" fontId="55" fillId="0" borderId="7" applyNumberFormat="0" applyFill="0" applyAlignment="0" applyProtection="0"/>
    <xf numFmtId="0" fontId="20" fillId="23" borderId="0" applyNumberFormat="0" applyBorder="0" applyAlignment="0" applyProtection="0"/>
    <xf numFmtId="0" fontId="56" fillId="0" borderId="8" applyNumberFormat="0" applyFill="0" applyAlignment="0" applyProtection="0"/>
    <xf numFmtId="0" fontId="48" fillId="24" borderId="0" applyNumberFormat="0" applyBorder="0" applyAlignment="0" applyProtection="0"/>
    <xf numFmtId="0" fontId="51" fillId="0" borderId="9" applyNumberFormat="0" applyFill="0" applyAlignment="0" applyProtection="0"/>
    <xf numFmtId="0" fontId="20" fillId="16" borderId="0" applyNumberFormat="0" applyBorder="0" applyAlignment="0" applyProtection="0"/>
    <xf numFmtId="0" fontId="48" fillId="25" borderId="0" applyNumberFormat="0" applyBorder="0" applyAlignment="0" applyProtection="0"/>
    <xf numFmtId="0" fontId="57" fillId="26" borderId="10" applyNumberFormat="0" applyAlignment="0" applyProtection="0"/>
    <xf numFmtId="0" fontId="20" fillId="22" borderId="0" applyNumberFormat="0" applyBorder="0" applyAlignment="0" applyProtection="0"/>
    <xf numFmtId="0" fontId="20" fillId="10" borderId="0" applyNumberFormat="0" applyBorder="0" applyAlignment="0" applyProtection="0"/>
    <xf numFmtId="0" fontId="58" fillId="26" borderId="2" applyNumberFormat="0" applyAlignment="0" applyProtection="0"/>
    <xf numFmtId="0" fontId="20" fillId="12" borderId="0" applyNumberFormat="0" applyBorder="0" applyAlignment="0" applyProtection="0"/>
    <xf numFmtId="0" fontId="59" fillId="27" borderId="11" applyNumberFormat="0" applyAlignment="0" applyProtection="0"/>
    <xf numFmtId="0" fontId="29" fillId="8" borderId="4" applyNumberFormat="0" applyAlignment="0" applyProtection="0"/>
    <xf numFmtId="0" fontId="20" fillId="3" borderId="0" applyNumberFormat="0" applyBorder="0" applyAlignment="0" applyProtection="0"/>
    <xf numFmtId="0" fontId="44" fillId="28" borderId="0" applyNumberFormat="0" applyBorder="0" applyAlignment="0" applyProtection="0"/>
    <xf numFmtId="0" fontId="11" fillId="11" borderId="0" applyNumberFormat="0" applyBorder="0" applyAlignment="0" applyProtection="0"/>
    <xf numFmtId="0" fontId="37" fillId="29" borderId="12" applyNumberFormat="0" applyAlignment="0" applyProtection="0"/>
    <xf numFmtId="0" fontId="48" fillId="30" borderId="0" applyNumberFormat="0" applyBorder="0" applyAlignment="0" applyProtection="0"/>
    <xf numFmtId="0" fontId="60" fillId="0" borderId="13" applyNumberFormat="0" applyFill="0" applyAlignment="0" applyProtection="0"/>
    <xf numFmtId="0" fontId="20" fillId="16" borderId="0" applyNumberFormat="0" applyBorder="0" applyAlignment="0" applyProtection="0"/>
    <xf numFmtId="0" fontId="11" fillId="15" borderId="0" applyNumberFormat="0" applyBorder="0" applyAlignment="0" applyProtection="0"/>
    <xf numFmtId="0" fontId="61" fillId="0" borderId="14" applyNumberFormat="0" applyFill="0" applyAlignment="0" applyProtection="0"/>
    <xf numFmtId="0" fontId="20" fillId="31" borderId="0" applyNumberFormat="0" applyBorder="0" applyAlignment="0" applyProtection="0"/>
    <xf numFmtId="0" fontId="49" fillId="17" borderId="0" applyNumberFormat="0" applyBorder="0" applyAlignment="0" applyProtection="0"/>
    <xf numFmtId="0" fontId="20" fillId="11" borderId="0" applyNumberFormat="0" applyBorder="0" applyAlignment="0" applyProtection="0"/>
    <xf numFmtId="0" fontId="62" fillId="32" borderId="0" applyNumberFormat="0" applyBorder="0" applyAlignment="0" applyProtection="0"/>
    <xf numFmtId="0" fontId="27" fillId="8" borderId="15" applyNumberFormat="0" applyAlignment="0" applyProtection="0"/>
    <xf numFmtId="0" fontId="23" fillId="0" borderId="1" applyNumberFormat="0" applyFill="0" applyAlignment="0" applyProtection="0"/>
    <xf numFmtId="0" fontId="20" fillId="33" borderId="0" applyNumberFormat="0" applyBorder="0" applyAlignment="0" applyProtection="0"/>
    <xf numFmtId="0" fontId="27" fillId="8" borderId="15" applyNumberFormat="0" applyAlignment="0" applyProtection="0"/>
    <xf numFmtId="0" fontId="11" fillId="21" borderId="0" applyNumberFormat="0" applyBorder="0" applyAlignment="0" applyProtection="0"/>
    <xf numFmtId="0" fontId="44" fillId="34" borderId="0" applyNumberFormat="0" applyBorder="0" applyAlignment="0" applyProtection="0"/>
    <xf numFmtId="0" fontId="11" fillId="11" borderId="0" applyNumberFormat="0" applyBorder="0" applyAlignment="0" applyProtection="0"/>
    <xf numFmtId="0" fontId="37" fillId="29" borderId="12" applyNumberFormat="0" applyAlignment="0" applyProtection="0"/>
    <xf numFmtId="0" fontId="48" fillId="35" borderId="0" applyNumberFormat="0" applyBorder="0" applyAlignment="0" applyProtection="0"/>
    <xf numFmtId="0" fontId="44" fillId="36" borderId="0" applyNumberFormat="0" applyBorder="0" applyAlignment="0" applyProtection="0"/>
    <xf numFmtId="0" fontId="23" fillId="0" borderId="1" applyNumberFormat="0" applyFill="0" applyAlignment="0" applyProtection="0"/>
    <xf numFmtId="0" fontId="16" fillId="21" borderId="0" applyNumberFormat="0" applyBorder="0" applyAlignment="0" applyProtection="0"/>
    <xf numFmtId="0" fontId="24" fillId="0" borderId="3" applyNumberFormat="0" applyFill="0" applyAlignment="0" applyProtection="0"/>
    <xf numFmtId="0" fontId="44" fillId="37" borderId="0" applyNumberFormat="0" applyBorder="0" applyAlignment="0" applyProtection="0"/>
    <xf numFmtId="0" fontId="20" fillId="12" borderId="0" applyNumberFormat="0" applyBorder="0" applyAlignment="0" applyProtection="0"/>
    <xf numFmtId="0" fontId="44" fillId="38" borderId="0" applyNumberFormat="0" applyBorder="0" applyAlignment="0" applyProtection="0"/>
    <xf numFmtId="0" fontId="23" fillId="0" borderId="1" applyNumberFormat="0" applyFill="0" applyAlignment="0" applyProtection="0"/>
    <xf numFmtId="0" fontId="44" fillId="39" borderId="0" applyNumberFormat="0" applyBorder="0" applyAlignment="0" applyProtection="0"/>
    <xf numFmtId="0" fontId="20" fillId="12" borderId="0" applyNumberFormat="0" applyBorder="0" applyAlignment="0" applyProtection="0"/>
    <xf numFmtId="176" fontId="36" fillId="0" borderId="0">
      <alignment/>
      <protection/>
    </xf>
    <xf numFmtId="0" fontId="48" fillId="40" borderId="0" applyNumberFormat="0" applyBorder="0" applyAlignment="0" applyProtection="0"/>
    <xf numFmtId="0" fontId="48" fillId="41" borderId="0" applyNumberFormat="0" applyBorder="0" applyAlignment="0" applyProtection="0"/>
    <xf numFmtId="0" fontId="27" fillId="8" borderId="15" applyNumberFormat="0" applyAlignment="0" applyProtection="0"/>
    <xf numFmtId="0" fontId="11" fillId="21" borderId="0" applyNumberFormat="0" applyBorder="0" applyAlignment="0" applyProtection="0"/>
    <xf numFmtId="0" fontId="44" fillId="42" borderId="0" applyNumberFormat="0" applyBorder="0" applyAlignment="0" applyProtection="0"/>
    <xf numFmtId="0" fontId="23" fillId="0" borderId="1" applyNumberFormat="0" applyFill="0" applyAlignment="0" applyProtection="0"/>
    <xf numFmtId="0" fontId="29" fillId="8" borderId="4" applyNumberFormat="0" applyAlignment="0" applyProtection="0"/>
    <xf numFmtId="0" fontId="44" fillId="43" borderId="0" applyNumberFormat="0" applyBorder="0" applyAlignment="0" applyProtection="0"/>
    <xf numFmtId="0" fontId="48" fillId="44" borderId="0" applyNumberFormat="0" applyBorder="0" applyAlignment="0" applyProtection="0"/>
    <xf numFmtId="0" fontId="11" fillId="2" borderId="0" applyNumberFormat="0" applyBorder="0" applyAlignment="0" applyProtection="0"/>
    <xf numFmtId="0" fontId="29" fillId="8" borderId="4" applyNumberFormat="0" applyAlignment="0" applyProtection="0"/>
    <xf numFmtId="0" fontId="44" fillId="45" borderId="0" applyNumberFormat="0" applyBorder="0" applyAlignment="0" applyProtection="0"/>
    <xf numFmtId="0" fontId="20" fillId="16"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11" fillId="2" borderId="0" applyNumberFormat="0" applyBorder="0" applyAlignment="0" applyProtection="0"/>
    <xf numFmtId="0" fontId="21" fillId="48" borderId="0" applyNumberFormat="0" applyBorder="0" applyAlignment="0" applyProtection="0"/>
    <xf numFmtId="0" fontId="29" fillId="8" borderId="4" applyNumberFormat="0" applyAlignment="0" applyProtection="0"/>
    <xf numFmtId="0" fontId="44" fillId="49" borderId="0" applyNumberFormat="0" applyBorder="0" applyAlignment="0" applyProtection="0"/>
    <xf numFmtId="0" fontId="20" fillId="33" borderId="0" applyNumberFormat="0" applyBorder="0" applyAlignment="0" applyProtection="0"/>
    <xf numFmtId="0" fontId="48" fillId="50" borderId="0" applyNumberFormat="0" applyBorder="0" applyAlignment="0" applyProtection="0"/>
    <xf numFmtId="0" fontId="19" fillId="33"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20" fillId="11" borderId="0" applyNumberFormat="0" applyBorder="0" applyAlignment="0" applyProtection="0"/>
    <xf numFmtId="0" fontId="20" fillId="3"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20" fillId="51" borderId="0" applyNumberFormat="0" applyBorder="0" applyAlignment="0" applyProtection="0"/>
    <xf numFmtId="0" fontId="19" fillId="33" borderId="0" applyNumberFormat="0" applyBorder="0" applyAlignment="0" applyProtection="0"/>
    <xf numFmtId="0" fontId="29" fillId="8" borderId="4" applyNumberFormat="0" applyAlignment="0" applyProtection="0"/>
    <xf numFmtId="0" fontId="20" fillId="3" borderId="0" applyNumberFormat="0" applyBorder="0" applyAlignment="0" applyProtection="0"/>
    <xf numFmtId="0" fontId="19" fillId="33" borderId="0" applyNumberFormat="0" applyBorder="0" applyAlignment="0" applyProtection="0"/>
    <xf numFmtId="0" fontId="20" fillId="3" borderId="0" applyNumberFormat="0" applyBorder="0" applyAlignment="0" applyProtection="0"/>
    <xf numFmtId="0" fontId="23" fillId="0" borderId="1" applyNumberFormat="0" applyFill="0" applyAlignment="0" applyProtection="0"/>
    <xf numFmtId="0" fontId="20" fillId="3" borderId="0" applyNumberFormat="0" applyBorder="0" applyAlignment="0" applyProtection="0"/>
    <xf numFmtId="0" fontId="19" fillId="33" borderId="0" applyNumberFormat="0" applyBorder="0" applyAlignment="0" applyProtection="0"/>
    <xf numFmtId="0" fontId="35" fillId="0" borderId="16" applyNumberFormat="0" applyFill="0" applyAlignment="0" applyProtection="0"/>
    <xf numFmtId="0" fontId="20" fillId="3" borderId="0" applyNumberFormat="0" applyBorder="0" applyAlignment="0" applyProtection="0"/>
    <xf numFmtId="0" fontId="20" fillId="16" borderId="0" applyNumberFormat="0" applyBorder="0" applyAlignment="0" applyProtection="0"/>
    <xf numFmtId="0" fontId="19" fillId="33" borderId="0" applyNumberFormat="0" applyBorder="0" applyAlignment="0" applyProtection="0"/>
    <xf numFmtId="0" fontId="21" fillId="48" borderId="0" applyNumberFormat="0" applyBorder="0" applyAlignment="0" applyProtection="0"/>
    <xf numFmtId="0" fontId="29" fillId="8" borderId="4" applyNumberFormat="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10" borderId="0" applyNumberFormat="0" applyBorder="0" applyAlignment="0" applyProtection="0"/>
    <xf numFmtId="0" fontId="29" fillId="8" borderId="4" applyNumberFormat="0" applyAlignment="0" applyProtection="0"/>
    <xf numFmtId="0" fontId="20" fillId="3" borderId="0" applyNumberFormat="0" applyBorder="0" applyAlignment="0" applyProtection="0"/>
    <xf numFmtId="0" fontId="20" fillId="3" borderId="0" applyNumberFormat="0" applyBorder="0" applyAlignment="0" applyProtection="0"/>
    <xf numFmtId="0" fontId="19" fillId="33" borderId="0" applyNumberFormat="0" applyBorder="0" applyAlignment="0" applyProtection="0"/>
    <xf numFmtId="0" fontId="20" fillId="3" borderId="0" applyNumberFormat="0" applyBorder="0" applyAlignment="0" applyProtection="0"/>
    <xf numFmtId="0" fontId="23" fillId="0" borderId="1" applyNumberFormat="0" applyFill="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3" fillId="0" borderId="1" applyNumberFormat="0" applyFill="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15" fillId="0" borderId="17" applyNumberFormat="0" applyFill="0" applyAlignment="0" applyProtection="0"/>
    <xf numFmtId="0" fontId="19" fillId="33"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3" fillId="0" borderId="1" applyNumberFormat="0" applyFill="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1" fillId="48" borderId="0" applyNumberFormat="0" applyBorder="0" applyAlignment="0" applyProtection="0"/>
    <xf numFmtId="0" fontId="29" fillId="8" borderId="4" applyNumberFormat="0" applyAlignment="0" applyProtection="0"/>
    <xf numFmtId="0" fontId="20" fillId="33" borderId="0" applyNumberFormat="0" applyBorder="0" applyAlignment="0" applyProtection="0"/>
    <xf numFmtId="0" fontId="11" fillId="52" borderId="0" applyNumberFormat="0" applyBorder="0" applyAlignment="0" applyProtection="0"/>
    <xf numFmtId="0" fontId="20" fillId="33" borderId="0" applyNumberFormat="0" applyBorder="0" applyAlignment="0" applyProtection="0"/>
    <xf numFmtId="0" fontId="11" fillId="52" borderId="0" applyNumberFormat="0" applyBorder="0" applyAlignment="0" applyProtection="0"/>
    <xf numFmtId="0" fontId="20" fillId="33" borderId="0" applyNumberFormat="0" applyBorder="0" applyAlignment="0" applyProtection="0"/>
    <xf numFmtId="0" fontId="11" fillId="52" borderId="0" applyNumberFormat="0" applyBorder="0" applyAlignment="0" applyProtection="0"/>
    <xf numFmtId="0" fontId="20" fillId="33" borderId="0" applyNumberFormat="0" applyBorder="0" applyAlignment="0" applyProtection="0"/>
    <xf numFmtId="0" fontId="11" fillId="52" borderId="0" applyNumberFormat="0" applyBorder="0" applyAlignment="0" applyProtection="0"/>
    <xf numFmtId="0" fontId="20" fillId="33" borderId="0" applyNumberFormat="0" applyBorder="0" applyAlignment="0" applyProtection="0"/>
    <xf numFmtId="0" fontId="11" fillId="52" borderId="0" applyNumberFormat="0" applyBorder="0" applyAlignment="0" applyProtection="0"/>
    <xf numFmtId="0" fontId="20" fillId="33" borderId="0" applyNumberFormat="0" applyBorder="0" applyAlignment="0" applyProtection="0"/>
    <xf numFmtId="0" fontId="11" fillId="52" borderId="0" applyNumberFormat="0" applyBorder="0" applyAlignment="0" applyProtection="0"/>
    <xf numFmtId="0" fontId="20" fillId="33" borderId="0" applyNumberFormat="0" applyBorder="0" applyAlignment="0" applyProtection="0"/>
    <xf numFmtId="0" fontId="11" fillId="52" borderId="0" applyNumberFormat="0" applyBorder="0" applyAlignment="0" applyProtection="0"/>
    <xf numFmtId="0" fontId="20" fillId="33" borderId="0" applyNumberFormat="0" applyBorder="0" applyAlignment="0" applyProtection="0"/>
    <xf numFmtId="0" fontId="15" fillId="0" borderId="0" applyNumberFormat="0" applyFill="0" applyBorder="0" applyAlignment="0" applyProtection="0"/>
    <xf numFmtId="0" fontId="11" fillId="52" borderId="0" applyNumberFormat="0" applyBorder="0" applyAlignment="0" applyProtection="0"/>
    <xf numFmtId="0" fontId="20" fillId="33" borderId="0" applyNumberFormat="0" applyBorder="0" applyAlignment="0" applyProtection="0"/>
    <xf numFmtId="0" fontId="11" fillId="52" borderId="0" applyNumberFormat="0" applyBorder="0" applyAlignment="0" applyProtection="0"/>
    <xf numFmtId="0" fontId="20" fillId="33" borderId="0" applyNumberFormat="0" applyBorder="0" applyAlignment="0" applyProtection="0"/>
    <xf numFmtId="0" fontId="27" fillId="8" borderId="15" applyNumberFormat="0" applyAlignment="0" applyProtection="0"/>
    <xf numFmtId="0" fontId="13" fillId="0" borderId="0">
      <alignment/>
      <protection/>
    </xf>
    <xf numFmtId="0" fontId="23" fillId="0" borderId="1" applyNumberFormat="0" applyFill="0" applyAlignment="0" applyProtection="0"/>
    <xf numFmtId="0" fontId="20" fillId="12" borderId="0" applyNumberFormat="0" applyBorder="0" applyAlignment="0" applyProtection="0"/>
    <xf numFmtId="0" fontId="36" fillId="0" borderId="0">
      <alignment/>
      <protection/>
    </xf>
    <xf numFmtId="0" fontId="20" fillId="12" borderId="0" applyNumberFormat="0" applyBorder="0" applyAlignment="0" applyProtection="0"/>
    <xf numFmtId="0" fontId="20" fillId="12" borderId="0" applyNumberFormat="0" applyBorder="0" applyAlignment="0" applyProtection="0"/>
    <xf numFmtId="0" fontId="27" fillId="8" borderId="15" applyNumberFormat="0" applyAlignment="0" applyProtection="0"/>
    <xf numFmtId="0" fontId="13" fillId="0" borderId="0">
      <alignment/>
      <protection/>
    </xf>
    <xf numFmtId="0" fontId="23" fillId="0" borderId="1" applyNumberFormat="0" applyFill="0" applyAlignment="0" applyProtection="0"/>
    <xf numFmtId="0" fontId="20" fillId="12" borderId="0" applyNumberFormat="0" applyBorder="0" applyAlignment="0" applyProtection="0"/>
    <xf numFmtId="0" fontId="13" fillId="0" borderId="0">
      <alignment/>
      <protection/>
    </xf>
    <xf numFmtId="0" fontId="20" fillId="12" borderId="0" applyNumberFormat="0" applyBorder="0" applyAlignment="0" applyProtection="0"/>
    <xf numFmtId="0" fontId="25" fillId="31" borderId="4" applyNumberFormat="0" applyAlignment="0" applyProtection="0"/>
    <xf numFmtId="0" fontId="13" fillId="0" borderId="0">
      <alignment/>
      <protection/>
    </xf>
    <xf numFmtId="0" fontId="20" fillId="12" borderId="0" applyNumberFormat="0" applyBorder="0" applyAlignment="0" applyProtection="0"/>
    <xf numFmtId="0" fontId="13" fillId="0" borderId="0">
      <alignment/>
      <protection/>
    </xf>
    <xf numFmtId="0" fontId="11" fillId="11" borderId="0" applyNumberFormat="0" applyBorder="0" applyAlignment="0" applyProtection="0"/>
    <xf numFmtId="0" fontId="20" fillId="12" borderId="0" applyNumberFormat="0" applyBorder="0" applyAlignment="0" applyProtection="0"/>
    <xf numFmtId="0" fontId="25" fillId="31" borderId="4" applyNumberFormat="0" applyAlignment="0" applyProtection="0"/>
    <xf numFmtId="0" fontId="11" fillId="11" borderId="0" applyNumberFormat="0" applyBorder="0" applyAlignment="0" applyProtection="0"/>
    <xf numFmtId="0" fontId="20" fillId="12" borderId="0" applyNumberFormat="0" applyBorder="0" applyAlignment="0" applyProtection="0"/>
    <xf numFmtId="0" fontId="13" fillId="20" borderId="6" applyNumberFormat="0" applyFont="0" applyAlignment="0" applyProtection="0"/>
    <xf numFmtId="0" fontId="11" fillId="11" borderId="0" applyNumberFormat="0" applyBorder="0" applyAlignment="0" applyProtection="0"/>
    <xf numFmtId="0" fontId="11" fillId="21" borderId="0" applyNumberFormat="0" applyBorder="0" applyAlignment="0" applyProtection="0"/>
    <xf numFmtId="0" fontId="20" fillId="12" borderId="0" applyNumberFormat="0" applyBorder="0" applyAlignment="0" applyProtection="0"/>
    <xf numFmtId="0" fontId="13" fillId="20" borderId="6" applyNumberFormat="0" applyFont="0" applyAlignment="0" applyProtection="0"/>
    <xf numFmtId="0" fontId="11" fillId="11" borderId="0" applyNumberFormat="0" applyBorder="0" applyAlignment="0" applyProtection="0"/>
    <xf numFmtId="0" fontId="20" fillId="12" borderId="0" applyNumberFormat="0" applyBorder="0" applyAlignment="0" applyProtection="0"/>
    <xf numFmtId="0" fontId="41" fillId="0" borderId="0">
      <alignment vertical="center"/>
      <protection/>
    </xf>
    <xf numFmtId="0" fontId="11" fillId="11" borderId="0" applyNumberFormat="0" applyBorder="0" applyAlignment="0" applyProtection="0"/>
    <xf numFmtId="0" fontId="20" fillId="12" borderId="0" applyNumberFormat="0" applyBorder="0" applyAlignment="0" applyProtection="0"/>
    <xf numFmtId="0" fontId="11" fillId="11" borderId="0" applyNumberFormat="0" applyBorder="0" applyAlignment="0" applyProtection="0"/>
    <xf numFmtId="0" fontId="11" fillId="21" borderId="0" applyNumberFormat="0" applyBorder="0" applyAlignment="0" applyProtection="0"/>
    <xf numFmtId="0" fontId="20" fillId="12"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14" fillId="22" borderId="0" applyNumberFormat="0" applyBorder="0" applyAlignment="0" applyProtection="0"/>
    <xf numFmtId="0" fontId="20" fillId="23" borderId="0" applyNumberFormat="0" applyBorder="0" applyAlignment="0" applyProtection="0"/>
    <xf numFmtId="0" fontId="11" fillId="10" borderId="0" applyNumberFormat="0" applyBorder="0" applyAlignment="0" applyProtection="0"/>
    <xf numFmtId="0" fontId="20" fillId="23"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20" fillId="23" borderId="0" applyNumberFormat="0" applyBorder="0" applyAlignment="0" applyProtection="0"/>
    <xf numFmtId="0" fontId="11" fillId="10" borderId="0" applyNumberFormat="0" applyBorder="0" applyAlignment="0" applyProtection="0"/>
    <xf numFmtId="0" fontId="20" fillId="23" borderId="0" applyNumberFormat="0" applyBorder="0" applyAlignment="0" applyProtection="0"/>
    <xf numFmtId="0" fontId="11" fillId="10" borderId="0" applyNumberFormat="0" applyBorder="0" applyAlignment="0" applyProtection="0"/>
    <xf numFmtId="0" fontId="20" fillId="23"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20" fillId="23" borderId="0" applyNumberFormat="0" applyBorder="0" applyAlignment="0" applyProtection="0"/>
    <xf numFmtId="0" fontId="11" fillId="10" borderId="0" applyNumberFormat="0" applyBorder="0" applyAlignment="0" applyProtection="0"/>
    <xf numFmtId="0" fontId="20" fillId="23" borderId="0" applyNumberFormat="0" applyBorder="0" applyAlignment="0" applyProtection="0"/>
    <xf numFmtId="0" fontId="11" fillId="10" borderId="0" applyNumberFormat="0" applyBorder="0" applyAlignment="0" applyProtection="0"/>
    <xf numFmtId="0" fontId="20" fillId="23"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20" fillId="23" borderId="0" applyNumberFormat="0" applyBorder="0" applyAlignment="0" applyProtection="0"/>
    <xf numFmtId="0" fontId="11" fillId="10" borderId="0" applyNumberFormat="0" applyBorder="0" applyAlignment="0" applyProtection="0"/>
    <xf numFmtId="0" fontId="20" fillId="23"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51" borderId="0" applyNumberFormat="0" applyBorder="0" applyAlignment="0" applyProtection="0"/>
    <xf numFmtId="0" fontId="20" fillId="31" borderId="0" applyNumberFormat="0" applyBorder="0" applyAlignment="0" applyProtection="0"/>
    <xf numFmtId="0" fontId="20" fillId="51" borderId="0" applyNumberFormat="0" applyBorder="0" applyAlignment="0" applyProtection="0"/>
    <xf numFmtId="0" fontId="20" fillId="31" borderId="0" applyNumberFormat="0" applyBorder="0" applyAlignment="0" applyProtection="0"/>
    <xf numFmtId="0" fontId="11" fillId="15" borderId="0" applyNumberFormat="0" applyBorder="0" applyAlignment="0" applyProtection="0"/>
    <xf numFmtId="0" fontId="20" fillId="31" borderId="0" applyNumberFormat="0" applyBorder="0" applyAlignment="0" applyProtection="0"/>
    <xf numFmtId="0" fontId="20" fillId="16" borderId="0" applyNumberFormat="0" applyBorder="0" applyAlignment="0" applyProtection="0"/>
    <xf numFmtId="0" fontId="11" fillId="15" borderId="0" applyNumberFormat="0" applyBorder="0" applyAlignment="0" applyProtection="0"/>
    <xf numFmtId="0" fontId="11" fillId="53" borderId="0" applyNumberFormat="0" applyBorder="0" applyAlignment="0" applyProtection="0"/>
    <xf numFmtId="0" fontId="20" fillId="31" borderId="0" applyNumberFormat="0" applyBorder="0" applyAlignment="0" applyProtection="0"/>
    <xf numFmtId="0" fontId="11" fillId="15" borderId="0" applyNumberFormat="0" applyBorder="0" applyAlignment="0" applyProtection="0"/>
    <xf numFmtId="0" fontId="20" fillId="51" borderId="0" applyNumberFormat="0" applyBorder="0" applyAlignment="0" applyProtection="0"/>
    <xf numFmtId="0" fontId="20" fillId="31" borderId="0" applyNumberFormat="0" applyBorder="0" applyAlignment="0" applyProtection="0"/>
    <xf numFmtId="0" fontId="11" fillId="15" borderId="0" applyNumberFormat="0" applyBorder="0" applyAlignment="0" applyProtection="0"/>
    <xf numFmtId="0" fontId="11" fillId="53" borderId="0" applyNumberFormat="0" applyBorder="0" applyAlignment="0" applyProtection="0"/>
    <xf numFmtId="0" fontId="20" fillId="31" borderId="0" applyNumberFormat="0" applyBorder="0" applyAlignment="0" applyProtection="0"/>
    <xf numFmtId="0" fontId="11" fillId="15" borderId="0" applyNumberFormat="0" applyBorder="0" applyAlignment="0" applyProtection="0"/>
    <xf numFmtId="0" fontId="20" fillId="31" borderId="0" applyNumberFormat="0" applyBorder="0" applyAlignment="0" applyProtection="0"/>
    <xf numFmtId="0" fontId="11" fillId="15" borderId="0" applyNumberFormat="0" applyBorder="0" applyAlignment="0" applyProtection="0"/>
    <xf numFmtId="0" fontId="20" fillId="51" borderId="0" applyNumberFormat="0" applyBorder="0" applyAlignment="0" applyProtection="0"/>
    <xf numFmtId="0" fontId="20" fillId="31" borderId="0" applyNumberFormat="0" applyBorder="0" applyAlignment="0" applyProtection="0"/>
    <xf numFmtId="0" fontId="11" fillId="15" borderId="0" applyNumberFormat="0" applyBorder="0" applyAlignment="0" applyProtection="0"/>
    <xf numFmtId="0" fontId="11" fillId="53" borderId="0" applyNumberFormat="0" applyBorder="0" applyAlignment="0" applyProtection="0"/>
    <xf numFmtId="0" fontId="20" fillId="31" borderId="0" applyNumberFormat="0" applyBorder="0" applyAlignment="0" applyProtection="0"/>
    <xf numFmtId="0" fontId="11" fillId="15" borderId="0" applyNumberFormat="0" applyBorder="0" applyAlignment="0" applyProtection="0"/>
    <xf numFmtId="0" fontId="20" fillId="31" borderId="0" applyNumberFormat="0" applyBorder="0" applyAlignment="0" applyProtection="0"/>
    <xf numFmtId="0" fontId="16" fillId="2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16" fillId="21" borderId="0" applyNumberFormat="0" applyBorder="0" applyAlignment="0" applyProtection="0"/>
    <xf numFmtId="0" fontId="16" fillId="1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16" fillId="1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2" fillId="0" borderId="0" applyNumberFormat="0" applyFill="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2" fillId="0" borderId="0" applyNumberFormat="0" applyFill="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14" fillId="22" borderId="0" applyNumberFormat="0" applyBorder="0" applyAlignment="0" applyProtection="0"/>
    <xf numFmtId="0" fontId="22" fillId="0" borderId="0" applyNumberFormat="0" applyFill="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14" fillId="22" borderId="0" applyNumberFormat="0" applyBorder="0" applyAlignment="0" applyProtection="0"/>
    <xf numFmtId="0" fontId="22" fillId="0" borderId="0" applyNumberFormat="0" applyFill="0" applyBorder="0" applyAlignment="0" applyProtection="0"/>
    <xf numFmtId="0" fontId="20" fillId="11" borderId="0" applyNumberFormat="0" applyBorder="0" applyAlignment="0" applyProtection="0"/>
    <xf numFmtId="0" fontId="20" fillId="11" borderId="0" applyNumberFormat="0" applyBorder="0" applyAlignment="0" applyProtection="0"/>
    <xf numFmtId="0" fontId="14" fillId="22"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9" fillId="8" borderId="4" applyNumberFormat="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30" fillId="0" borderId="0" applyNumberFormat="0" applyFill="0" applyBorder="0" applyAlignment="0" applyProtection="0"/>
    <xf numFmtId="0" fontId="20" fillId="10" borderId="0" applyNumberFormat="0" applyBorder="0" applyAlignment="0" applyProtection="0"/>
    <xf numFmtId="0" fontId="30" fillId="0" borderId="0" applyNumberForma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37" fillId="29" borderId="12" applyNumberFormat="0" applyAlignment="0" applyProtection="0"/>
    <xf numFmtId="0" fontId="24" fillId="0" borderId="3" applyNumberFormat="0" applyFill="0" applyAlignment="0" applyProtection="0"/>
    <xf numFmtId="0" fontId="20" fillId="12" borderId="0" applyNumberFormat="0" applyBorder="0" applyAlignment="0" applyProtection="0"/>
    <xf numFmtId="0" fontId="37" fillId="29" borderId="12" applyNumberFormat="0" applyAlignment="0" applyProtection="0"/>
    <xf numFmtId="0" fontId="20" fillId="12" borderId="0" applyNumberFormat="0" applyBorder="0" applyAlignment="0" applyProtection="0"/>
    <xf numFmtId="0" fontId="29" fillId="8" borderId="4" applyNumberFormat="0" applyAlignment="0" applyProtection="0"/>
    <xf numFmtId="0" fontId="20" fillId="12" borderId="0" applyNumberFormat="0" applyBorder="0" applyAlignment="0" applyProtection="0"/>
    <xf numFmtId="0" fontId="16" fillId="5" borderId="0" applyNumberFormat="0" applyBorder="0" applyAlignment="0" applyProtection="0"/>
    <xf numFmtId="0" fontId="24" fillId="0" borderId="3" applyNumberFormat="0" applyFill="0" applyAlignment="0" applyProtection="0"/>
    <xf numFmtId="0" fontId="20" fillId="12" borderId="0" applyNumberFormat="0" applyBorder="0" applyAlignment="0" applyProtection="0"/>
    <xf numFmtId="0" fontId="20" fillId="12" borderId="0" applyNumberFormat="0" applyBorder="0" applyAlignment="0" applyProtection="0"/>
    <xf numFmtId="0" fontId="16" fillId="53" borderId="0" applyNumberFormat="0" applyBorder="0" applyAlignment="0" applyProtection="0"/>
    <xf numFmtId="0" fontId="24" fillId="0" borderId="3" applyNumberFormat="0" applyFill="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16" fillId="15" borderId="0" applyNumberFormat="0" applyBorder="0" applyAlignment="0" applyProtection="0"/>
    <xf numFmtId="0" fontId="24" fillId="0" borderId="3" applyNumberFormat="0" applyFill="0" applyAlignment="0" applyProtection="0"/>
    <xf numFmtId="0" fontId="25" fillId="31" borderId="4" applyNumberFormat="0" applyAlignment="0" applyProtection="0"/>
    <xf numFmtId="0" fontId="20" fillId="12" borderId="0" applyNumberFormat="0" applyBorder="0" applyAlignment="0" applyProtection="0"/>
    <xf numFmtId="0" fontId="25" fillId="31" borderId="4" applyNumberFormat="0" applyAlignment="0" applyProtection="0"/>
    <xf numFmtId="0" fontId="20" fillId="12" borderId="0" applyNumberFormat="0" applyBorder="0" applyAlignment="0" applyProtection="0"/>
    <xf numFmtId="0" fontId="29" fillId="8" borderId="4" applyNumberFormat="0" applyAlignment="0" applyProtection="0"/>
    <xf numFmtId="0" fontId="20" fillId="51" borderId="0" applyNumberFormat="0" applyBorder="0" applyAlignment="0" applyProtection="0"/>
    <xf numFmtId="0" fontId="11" fillId="13" borderId="0" applyNumberFormat="0" applyBorder="0" applyAlignment="0" applyProtection="0"/>
    <xf numFmtId="0" fontId="20" fillId="51" borderId="0" applyNumberFormat="0" applyBorder="0" applyAlignment="0" applyProtection="0"/>
    <xf numFmtId="0" fontId="11" fillId="13" borderId="0" applyNumberFormat="0" applyBorder="0" applyAlignment="0" applyProtection="0"/>
    <xf numFmtId="0" fontId="20" fillId="51" borderId="0" applyNumberFormat="0" applyBorder="0" applyAlignment="0" applyProtection="0"/>
    <xf numFmtId="0" fontId="11" fillId="2" borderId="0" applyNumberFormat="0" applyBorder="0" applyAlignment="0" applyProtection="0"/>
    <xf numFmtId="0" fontId="20" fillId="51" borderId="0" applyNumberFormat="0" applyBorder="0" applyAlignment="0" applyProtection="0"/>
    <xf numFmtId="0" fontId="11" fillId="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13" fillId="20" borderId="6" applyNumberFormat="0" applyFont="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1" fillId="48" borderId="0" applyNumberFormat="0" applyBorder="0" applyAlignment="0" applyProtection="0"/>
    <xf numFmtId="0" fontId="11" fillId="53" borderId="0" applyNumberFormat="0" applyBorder="0" applyAlignment="0" applyProtection="0"/>
    <xf numFmtId="0" fontId="29" fillId="8" borderId="4" applyNumberFormat="0" applyAlignment="0" applyProtection="0"/>
    <xf numFmtId="0" fontId="20" fillId="16" borderId="0" applyNumberFormat="0" applyBorder="0" applyAlignment="0" applyProtection="0"/>
    <xf numFmtId="0" fontId="22" fillId="0" borderId="0" applyNumberFormat="0" applyFill="0" applyBorder="0" applyAlignment="0" applyProtection="0"/>
    <xf numFmtId="0" fontId="20" fillId="16" borderId="0" applyNumberFormat="0" applyBorder="0" applyAlignment="0" applyProtection="0"/>
    <xf numFmtId="0" fontId="22" fillId="0" borderId="0" applyNumberFormat="0" applyFill="0" applyBorder="0" applyAlignment="0" applyProtection="0"/>
    <xf numFmtId="0" fontId="20" fillId="16" borderId="0" applyNumberFormat="0" applyBorder="0" applyAlignment="0" applyProtection="0"/>
    <xf numFmtId="0" fontId="26" fillId="0" borderId="18" applyNumberFormat="0" applyFill="0" applyAlignment="0" applyProtection="0"/>
    <xf numFmtId="0" fontId="20" fillId="16" borderId="0" applyNumberFormat="0" applyBorder="0" applyAlignment="0" applyProtection="0"/>
    <xf numFmtId="0" fontId="24" fillId="0" borderId="3" applyNumberFormat="0" applyFill="0" applyAlignment="0" applyProtection="0"/>
    <xf numFmtId="0" fontId="20" fillId="16" borderId="0" applyNumberFormat="0" applyBorder="0" applyAlignment="0" applyProtection="0"/>
    <xf numFmtId="0" fontId="24" fillId="0" borderId="3" applyNumberFormat="0" applyFill="0" applyAlignment="0" applyProtection="0"/>
    <xf numFmtId="0" fontId="26" fillId="0" borderId="18" applyNumberFormat="0" applyFill="0" applyAlignment="0" applyProtection="0"/>
    <xf numFmtId="0" fontId="20" fillId="16" borderId="0" applyNumberFormat="0" applyBorder="0" applyAlignment="0" applyProtection="0"/>
    <xf numFmtId="0" fontId="13" fillId="20" borderId="6" applyNumberFormat="0" applyFont="0" applyAlignment="0" applyProtection="0"/>
    <xf numFmtId="0" fontId="20" fillId="16" borderId="0" applyNumberFormat="0" applyBorder="0" applyAlignment="0" applyProtection="0"/>
    <xf numFmtId="0" fontId="30" fillId="0" borderId="0" applyNumberFormat="0" applyFill="0" applyBorder="0" applyAlignment="0" applyProtection="0"/>
    <xf numFmtId="0" fontId="11" fillId="52" borderId="0" applyNumberFormat="0" applyBorder="0" applyAlignment="0" applyProtection="0"/>
    <xf numFmtId="0" fontId="15" fillId="0" borderId="0" applyNumberFormat="0" applyFill="0" applyBorder="0" applyAlignment="0" applyProtection="0"/>
    <xf numFmtId="0" fontId="11" fillId="52" borderId="0" applyNumberFormat="0" applyBorder="0" applyAlignment="0" applyProtection="0"/>
    <xf numFmtId="0" fontId="11" fillId="52" borderId="0" applyNumberFormat="0" applyBorder="0" applyAlignment="0" applyProtection="0"/>
    <xf numFmtId="0" fontId="30" fillId="0" borderId="0" applyNumberFormat="0" applyFill="0" applyBorder="0" applyAlignment="0" applyProtection="0"/>
    <xf numFmtId="0" fontId="16" fillId="52" borderId="0" applyNumberFormat="0" applyBorder="0" applyAlignment="0" applyProtection="0"/>
    <xf numFmtId="0" fontId="37" fillId="29" borderId="12" applyNumberFormat="0" applyAlignment="0" applyProtection="0"/>
    <xf numFmtId="0" fontId="16" fillId="52" borderId="0" applyNumberFormat="0" applyBorder="0" applyAlignment="0" applyProtection="0"/>
    <xf numFmtId="0" fontId="16" fillId="52" borderId="0" applyNumberFormat="0" applyBorder="0" applyAlignment="0" applyProtection="0"/>
    <xf numFmtId="0" fontId="30" fillId="0" borderId="0" applyNumberFormat="0" applyFill="0" applyBorder="0" applyAlignment="0" applyProtection="0"/>
    <xf numFmtId="0" fontId="63" fillId="0" borderId="0">
      <alignment vertical="center"/>
      <protection/>
    </xf>
    <xf numFmtId="0" fontId="11" fillId="11" borderId="0" applyNumberFormat="0" applyBorder="0" applyAlignment="0" applyProtection="0"/>
    <xf numFmtId="0" fontId="30" fillId="0" borderId="0" applyNumberFormat="0" applyFill="0" applyBorder="0" applyAlignment="0" applyProtection="0"/>
    <xf numFmtId="0" fontId="63" fillId="0" borderId="0">
      <alignment vertical="center"/>
      <protection/>
    </xf>
    <xf numFmtId="0" fontId="16" fillId="11" borderId="0" applyNumberFormat="0" applyBorder="0" applyAlignment="0" applyProtection="0"/>
    <xf numFmtId="0" fontId="30" fillId="0" borderId="0" applyNumberFormat="0" applyFill="0" applyBorder="0" applyAlignment="0" applyProtection="0"/>
    <xf numFmtId="0" fontId="11" fillId="10" borderId="0" applyNumberFormat="0" applyBorder="0" applyAlignment="0" applyProtection="0"/>
    <xf numFmtId="0" fontId="11" fillId="10" borderId="0" applyNumberFormat="0" applyBorder="0" applyAlignment="0" applyProtection="0"/>
    <xf numFmtId="0" fontId="46" fillId="9" borderId="0" applyNumberFormat="0" applyBorder="0" applyAlignment="0" applyProtection="0"/>
    <xf numFmtId="0" fontId="11" fillId="10" borderId="0" applyNumberFormat="0" applyBorder="0" applyAlignment="0" applyProtection="0"/>
    <xf numFmtId="0" fontId="30" fillId="0" borderId="0" applyNumberFormat="0" applyFill="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30" fillId="0" borderId="0" applyNumberFormat="0" applyFill="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30" fillId="0" borderId="0" applyNumberFormat="0" applyFill="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5" borderId="0" applyNumberFormat="0" applyBorder="0" applyAlignment="0" applyProtection="0"/>
    <xf numFmtId="0" fontId="11" fillId="13" borderId="0" applyNumberFormat="0" applyBorder="0" applyAlignment="0" applyProtection="0"/>
    <xf numFmtId="0" fontId="30" fillId="0" borderId="0" applyNumberFormat="0" applyFill="0" applyBorder="0" applyAlignment="0" applyProtection="0"/>
    <xf numFmtId="0" fontId="11" fillId="13" borderId="0" applyNumberFormat="0" applyBorder="0" applyAlignment="0" applyProtection="0"/>
    <xf numFmtId="0" fontId="25" fillId="31" borderId="4" applyNumberFormat="0" applyAlignment="0" applyProtection="0"/>
    <xf numFmtId="0" fontId="11" fillId="13" borderId="0" applyNumberFormat="0" applyBorder="0" applyAlignment="0" applyProtection="0"/>
    <xf numFmtId="0" fontId="11" fillId="13" borderId="0" applyNumberFormat="0" applyBorder="0" applyAlignment="0" applyProtection="0"/>
    <xf numFmtId="0" fontId="30" fillId="0" borderId="0" applyNumberFormat="0" applyFill="0" applyBorder="0" applyAlignment="0" applyProtection="0"/>
    <xf numFmtId="0" fontId="16" fillId="13" borderId="0" applyNumberFormat="0" applyBorder="0" applyAlignment="0" applyProtection="0"/>
    <xf numFmtId="0" fontId="25" fillId="31" borderId="4" applyNumberFormat="0" applyAlignment="0" applyProtection="0"/>
    <xf numFmtId="0" fontId="16" fillId="13" borderId="0" applyNumberFormat="0" applyBorder="0" applyAlignment="0" applyProtection="0"/>
    <xf numFmtId="0" fontId="16" fillId="1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4" fillId="22" borderId="0" applyNumberFormat="0" applyBorder="0" applyAlignment="0" applyProtection="0"/>
    <xf numFmtId="0" fontId="26" fillId="0" borderId="18" applyNumberFormat="0" applyFill="0" applyAlignment="0" applyProtection="0"/>
    <xf numFmtId="0" fontId="26" fillId="0" borderId="18" applyNumberFormat="0" applyFill="0" applyAlignment="0" applyProtection="0"/>
    <xf numFmtId="0" fontId="14" fillId="22" borderId="0" applyNumberFormat="0" applyBorder="0" applyAlignment="0" applyProtection="0"/>
    <xf numFmtId="0" fontId="26" fillId="0" borderId="18" applyNumberFormat="0" applyFill="0" applyAlignment="0" applyProtection="0"/>
    <xf numFmtId="0" fontId="24" fillId="0" borderId="3" applyNumberFormat="0" applyFill="0" applyAlignment="0" applyProtection="0"/>
    <xf numFmtId="0" fontId="26" fillId="0" borderId="18"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19" fillId="33" borderId="0" applyNumberFormat="0" applyBorder="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19" fillId="33" borderId="0" applyNumberFormat="0" applyBorder="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19" fillId="33" borderId="0" applyNumberFormat="0" applyBorder="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9" fillId="33" borderId="0" applyNumberFormat="0" applyBorder="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4" fillId="0" borderId="3"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42" fillId="0" borderId="0" applyNumberFormat="0" applyFill="0" applyBorder="0" applyAlignment="0" applyProtection="0"/>
    <xf numFmtId="0" fontId="11" fillId="21" borderId="0" applyNumberFormat="0" applyBorder="0" applyAlignment="0" applyProtection="0"/>
    <xf numFmtId="0" fontId="42" fillId="0" borderId="0" applyNumberFormat="0" applyFill="0" applyBorder="0" applyAlignment="0" applyProtection="0"/>
    <xf numFmtId="0" fontId="11" fillId="21" borderId="0" applyNumberFormat="0" applyBorder="0" applyAlignment="0" applyProtection="0"/>
    <xf numFmtId="0" fontId="24" fillId="0" borderId="3"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1" fillId="5" borderId="0" applyNumberFormat="0" applyBorder="0" applyAlignment="0" applyProtection="0"/>
    <xf numFmtId="0" fontId="24" fillId="0" borderId="3" applyNumberFormat="0" applyFill="0" applyAlignment="0" applyProtection="0"/>
    <xf numFmtId="0" fontId="42" fillId="0" borderId="0" applyNumberFormat="0" applyFill="0" applyBorder="0" applyAlignment="0" applyProtection="0"/>
    <xf numFmtId="0" fontId="14" fillId="22" borderId="0" applyNumberFormat="0" applyBorder="0" applyAlignment="0" applyProtection="0"/>
    <xf numFmtId="0" fontId="22" fillId="0" borderId="0" applyNumberFormat="0" applyFill="0" applyBorder="0" applyAlignment="0" applyProtection="0"/>
    <xf numFmtId="0" fontId="14" fillId="22" borderId="0" applyNumberFormat="0" applyBorder="0" applyAlignment="0" applyProtection="0"/>
    <xf numFmtId="0" fontId="22" fillId="0" borderId="0" applyNumberFormat="0" applyFill="0" applyBorder="0" applyAlignment="0" applyProtection="0"/>
    <xf numFmtId="0" fontId="14" fillId="22" borderId="0" applyNumberFormat="0" applyBorder="0" applyAlignment="0" applyProtection="0"/>
    <xf numFmtId="0" fontId="22" fillId="0" borderId="0" applyNumberFormat="0" applyFill="0" applyBorder="0" applyAlignment="0" applyProtection="0"/>
    <xf numFmtId="0" fontId="33" fillId="29" borderId="12" applyNumberFormat="0" applyAlignment="0" applyProtection="0"/>
    <xf numFmtId="0" fontId="14" fillId="22" borderId="0" applyNumberFormat="0" applyBorder="0" applyAlignment="0" applyProtection="0"/>
    <xf numFmtId="0" fontId="22" fillId="0" borderId="0" applyNumberFormat="0" applyFill="0" applyBorder="0" applyAlignment="0" applyProtection="0"/>
    <xf numFmtId="0" fontId="33" fillId="29" borderId="12" applyNumberFormat="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3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25" fillId="31" borderId="4" applyNumberFormat="0" applyAlignment="0" applyProtection="0"/>
    <xf numFmtId="0" fontId="19" fillId="33" borderId="0" applyNumberFormat="0" applyBorder="0" applyAlignment="0" applyProtection="0"/>
    <xf numFmtId="0" fontId="19" fillId="33" borderId="0" applyNumberFormat="0" applyBorder="0" applyAlignment="0" applyProtection="0"/>
    <xf numFmtId="0" fontId="29" fillId="8" borderId="4" applyNumberFormat="0" applyAlignment="0" applyProtection="0"/>
    <xf numFmtId="0" fontId="21" fillId="48"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24" fillId="0" borderId="3" applyNumberFormat="0" applyFill="0" applyAlignment="0" applyProtection="0"/>
    <xf numFmtId="0" fontId="24" fillId="0" borderId="3" applyNumberFormat="0" applyFill="0" applyAlignment="0" applyProtection="0"/>
    <xf numFmtId="0" fontId="11" fillId="53" borderId="0" applyNumberFormat="0" applyBorder="0" applyAlignment="0" applyProtection="0"/>
    <xf numFmtId="0" fontId="24" fillId="0" borderId="3" applyNumberFormat="0" applyFill="0" applyAlignment="0" applyProtection="0"/>
    <xf numFmtId="0" fontId="11" fillId="15" borderId="0" applyNumberFormat="0" applyBorder="0" applyAlignment="0" applyProtection="0"/>
    <xf numFmtId="0" fontId="29" fillId="8" borderId="4" applyNumberFormat="0" applyAlignment="0" applyProtection="0"/>
    <xf numFmtId="0" fontId="11" fillId="53" borderId="0" applyNumberFormat="0" applyBorder="0" applyAlignment="0" applyProtection="0"/>
    <xf numFmtId="0" fontId="21" fillId="48" borderId="0" applyNumberFormat="0" applyBorder="0" applyAlignment="0" applyProtection="0"/>
    <xf numFmtId="0" fontId="37" fillId="29" borderId="12" applyNumberFormat="0" applyAlignment="0" applyProtection="0"/>
    <xf numFmtId="0" fontId="37" fillId="29" borderId="12" applyNumberFormat="0" applyAlignment="0" applyProtection="0"/>
    <xf numFmtId="0" fontId="37" fillId="29" borderId="12" applyNumberFormat="0" applyAlignment="0" applyProtection="0"/>
    <xf numFmtId="0" fontId="37" fillId="29" borderId="12" applyNumberFormat="0" applyAlignment="0" applyProtection="0"/>
    <xf numFmtId="0" fontId="37" fillId="29" borderId="12" applyNumberFormat="0" applyAlignment="0" applyProtection="0"/>
    <xf numFmtId="0" fontId="37" fillId="29" borderId="12" applyNumberFormat="0" applyAlignment="0" applyProtection="0"/>
    <xf numFmtId="0" fontId="37" fillId="29" borderId="12" applyNumberFormat="0" applyAlignment="0" applyProtection="0"/>
    <xf numFmtId="0" fontId="33" fillId="29" borderId="1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13" fillId="20" borderId="6" applyNumberFormat="0" applyFont="0" applyAlignment="0" applyProtection="0"/>
    <xf numFmtId="0" fontId="30" fillId="0" borderId="0" applyNumberFormat="0" applyFill="0" applyBorder="0" applyAlignment="0" applyProtection="0"/>
    <xf numFmtId="0" fontId="13" fillId="20" borderId="6" applyNumberFormat="0" applyFont="0" applyAlignment="0" applyProtection="0"/>
    <xf numFmtId="0" fontId="30" fillId="0" borderId="0" applyNumberFormat="0" applyFill="0" applyBorder="0" applyAlignment="0" applyProtection="0"/>
    <xf numFmtId="0" fontId="23" fillId="0" borderId="1" applyNumberFormat="0" applyFill="0" applyAlignment="0" applyProtection="0"/>
    <xf numFmtId="0" fontId="23" fillId="0" borderId="1" applyNumberFormat="0" applyFill="0" applyAlignment="0" applyProtection="0"/>
    <xf numFmtId="0" fontId="13" fillId="20" borderId="6" applyNumberFormat="0" applyFont="0" applyAlignment="0" applyProtection="0"/>
    <xf numFmtId="0" fontId="23" fillId="0" borderId="1" applyNumberFormat="0" applyFill="0" applyAlignment="0" applyProtection="0"/>
    <xf numFmtId="177" fontId="36" fillId="0" borderId="0">
      <alignment/>
      <protection/>
    </xf>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21" fillId="48" borderId="0" applyNumberFormat="0" applyBorder="0" applyAlignment="0" applyProtection="0"/>
    <xf numFmtId="0" fontId="11" fillId="53" borderId="0" applyNumberFormat="0" applyBorder="0" applyAlignment="0" applyProtection="0"/>
    <xf numFmtId="0" fontId="21" fillId="48" borderId="0" applyNumberFormat="0" applyBorder="0" applyAlignment="0" applyProtection="0"/>
    <xf numFmtId="0" fontId="11" fillId="53" borderId="0" applyNumberFormat="0" applyBorder="0" applyAlignment="0" applyProtection="0"/>
    <xf numFmtId="0" fontId="16" fillId="53" borderId="0" applyNumberFormat="0" applyBorder="0" applyAlignment="0" applyProtection="0"/>
    <xf numFmtId="0" fontId="21" fillId="48" borderId="0" applyNumberFormat="0" applyBorder="0" applyAlignment="0" applyProtection="0"/>
    <xf numFmtId="0" fontId="16" fillId="53"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7" fillId="8" borderId="15" applyNumberFormat="0" applyAlignment="0" applyProtection="0"/>
    <xf numFmtId="0" fontId="27" fillId="8" borderId="15" applyNumberFormat="0" applyAlignment="0" applyProtection="0"/>
    <xf numFmtId="0" fontId="27" fillId="8" borderId="15" applyNumberFormat="0" applyAlignment="0" applyProtection="0"/>
    <xf numFmtId="0" fontId="27" fillId="8" borderId="15" applyNumberFormat="0" applyAlignment="0" applyProtection="0"/>
    <xf numFmtId="0" fontId="27" fillId="8" borderId="15" applyNumberFormat="0" applyAlignment="0" applyProtection="0"/>
    <xf numFmtId="0" fontId="27" fillId="8" borderId="15" applyNumberFormat="0" applyAlignment="0" applyProtection="0"/>
    <xf numFmtId="0" fontId="27" fillId="8" borderId="15" applyNumberFormat="0" applyAlignment="0" applyProtection="0"/>
    <xf numFmtId="0" fontId="27" fillId="8" borderId="15" applyNumberFormat="0" applyAlignment="0" applyProtection="0"/>
    <xf numFmtId="0" fontId="27" fillId="8" borderId="15" applyNumberFormat="0" applyAlignment="0" applyProtection="0"/>
    <xf numFmtId="0" fontId="27" fillId="8" borderId="15" applyNumberFormat="0" applyAlignment="0" applyProtection="0"/>
    <xf numFmtId="0" fontId="25" fillId="31" borderId="4" applyNumberFormat="0" applyAlignment="0" applyProtection="0"/>
    <xf numFmtId="0" fontId="25" fillId="31" borderId="4" applyNumberFormat="0" applyAlignment="0" applyProtection="0"/>
    <xf numFmtId="0" fontId="25" fillId="31" borderId="4" applyNumberFormat="0" applyAlignment="0" applyProtection="0"/>
    <xf numFmtId="0" fontId="25" fillId="31" borderId="4" applyNumberFormat="0" applyAlignment="0" applyProtection="0"/>
    <xf numFmtId="0" fontId="25" fillId="31" borderId="4" applyNumberFormat="0" applyAlignment="0" applyProtection="0"/>
    <xf numFmtId="0" fontId="25" fillId="31" borderId="4" applyNumberFormat="0" applyAlignment="0" applyProtection="0"/>
    <xf numFmtId="0" fontId="25" fillId="31" borderId="4" applyNumberFormat="0" applyAlignment="0" applyProtection="0"/>
    <xf numFmtId="0" fontId="25" fillId="31" borderId="4" applyNumberFormat="0" applyAlignment="0" applyProtection="0"/>
    <xf numFmtId="0" fontId="13" fillId="20" borderId="6" applyNumberFormat="0" applyFont="0" applyAlignment="0" applyProtection="0"/>
    <xf numFmtId="0" fontId="13" fillId="20" borderId="6" applyNumberFormat="0" applyFont="0" applyAlignment="0" applyProtection="0"/>
    <xf numFmtId="0" fontId="13" fillId="20" borderId="6" applyNumberFormat="0" applyFont="0" applyAlignment="0" applyProtection="0"/>
    <xf numFmtId="0" fontId="13" fillId="20" borderId="6" applyNumberFormat="0" applyFont="0" applyAlignment="0" applyProtection="0"/>
    <xf numFmtId="0" fontId="13" fillId="20" borderId="6" applyNumberFormat="0" applyFont="0" applyAlignment="0" applyProtection="0"/>
    <xf numFmtId="0" fontId="13" fillId="20" borderId="6" applyNumberFormat="0" applyFont="0" applyAlignment="0" applyProtection="0"/>
    <xf numFmtId="0" fontId="13" fillId="20" borderId="6" applyNumberFormat="0" applyFont="0" applyAlignment="0" applyProtection="0"/>
  </cellStyleXfs>
  <cellXfs count="61">
    <xf numFmtId="0" fontId="0" fillId="0" borderId="0" xfId="0" applyNumberFormat="1" applyFont="1" applyFill="1" applyBorder="1" applyAlignment="1">
      <alignment/>
    </xf>
    <xf numFmtId="0" fontId="2" fillId="0" borderId="0" xfId="0" applyNumberFormat="1" applyFont="1" applyFill="1" applyBorder="1" applyAlignment="1">
      <alignment horizontal="center" vertical="center" wrapText="1" shrinkToFit="1"/>
    </xf>
    <xf numFmtId="0" fontId="3" fillId="0" borderId="0" xfId="0" applyNumberFormat="1" applyFont="1" applyFill="1" applyBorder="1" applyAlignment="1">
      <alignment horizontal="left" vertical="center"/>
    </xf>
    <xf numFmtId="0" fontId="3" fillId="55" borderId="19" xfId="0" applyNumberFormat="1" applyFont="1" applyFill="1" applyBorder="1" applyAlignment="1">
      <alignment horizontal="center" vertical="center" wrapText="1" shrinkToFit="1"/>
    </xf>
    <xf numFmtId="0" fontId="3" fillId="0" borderId="20" xfId="0" applyNumberFormat="1" applyFont="1" applyFill="1" applyBorder="1" applyAlignment="1">
      <alignment horizontal="left" vertical="center" shrinkToFit="1"/>
    </xf>
    <xf numFmtId="0" fontId="3" fillId="0" borderId="21" xfId="0" applyNumberFormat="1" applyFont="1" applyFill="1" applyBorder="1" applyAlignment="1">
      <alignment/>
    </xf>
    <xf numFmtId="0" fontId="3" fillId="0" borderId="21" xfId="0" applyNumberFormat="1" applyFont="1" applyFill="1" applyBorder="1" applyAlignment="1">
      <alignment horizontal="left" vertical="center" shrinkToFit="1"/>
    </xf>
    <xf numFmtId="0" fontId="0" fillId="0" borderId="21" xfId="0" applyNumberFormat="1" applyFont="1" applyFill="1" applyBorder="1" applyAlignment="1">
      <alignment/>
    </xf>
    <xf numFmtId="0" fontId="3" fillId="55" borderId="20" xfId="0" applyFont="1" applyFill="1" applyBorder="1" applyAlignment="1">
      <alignment horizontal="center" vertical="center" wrapText="1" shrinkToFit="1"/>
    </xf>
    <xf numFmtId="0" fontId="3" fillId="55" borderId="22" xfId="0" applyFont="1" applyFill="1" applyBorder="1" applyAlignment="1">
      <alignment horizontal="center" vertical="center" wrapText="1" shrinkToFit="1"/>
    </xf>
    <xf numFmtId="0" fontId="3" fillId="55" borderId="23" xfId="0" applyFont="1" applyFill="1" applyBorder="1" applyAlignment="1">
      <alignment horizontal="center" vertical="center" wrapText="1" shrinkToFit="1"/>
    </xf>
    <xf numFmtId="0" fontId="3" fillId="55" borderId="24" xfId="0" applyFont="1" applyFill="1" applyBorder="1" applyAlignment="1">
      <alignment horizontal="center" vertical="center" wrapText="1" shrinkToFit="1"/>
    </xf>
    <xf numFmtId="0" fontId="3" fillId="0" borderId="19" xfId="0" applyNumberFormat="1" applyFont="1" applyFill="1" applyBorder="1" applyAlignment="1">
      <alignment horizontal="left" vertical="center" shrinkToFit="1"/>
    </xf>
    <xf numFmtId="4" fontId="3" fillId="0" borderId="19" xfId="0" applyNumberFormat="1" applyFont="1" applyFill="1" applyBorder="1" applyAlignment="1">
      <alignment/>
    </xf>
    <xf numFmtId="0" fontId="4" fillId="56" borderId="21" xfId="0" applyFont="1" applyFill="1" applyBorder="1" applyAlignment="1">
      <alignment horizontal="left" vertical="center" shrinkToFit="1"/>
    </xf>
    <xf numFmtId="0" fontId="4" fillId="56" borderId="25" xfId="0" applyFont="1" applyFill="1" applyBorder="1" applyAlignment="1">
      <alignment horizontal="left" vertical="center" shrinkToFit="1"/>
    </xf>
    <xf numFmtId="0" fontId="3" fillId="56" borderId="21" xfId="0" applyFont="1" applyFill="1" applyBorder="1" applyAlignment="1">
      <alignment horizontal="left" vertical="center" shrinkToFit="1"/>
    </xf>
    <xf numFmtId="0" fontId="3" fillId="56" borderId="25" xfId="0" applyFont="1" applyFill="1" applyBorder="1" applyAlignment="1">
      <alignment horizontal="left" vertical="center" shrinkToFit="1"/>
    </xf>
    <xf numFmtId="0" fontId="3" fillId="0" borderId="22" xfId="0" applyNumberFormat="1" applyFont="1" applyFill="1" applyBorder="1" applyAlignment="1">
      <alignment horizontal="left" vertical="center" shrinkToFit="1"/>
    </xf>
    <xf numFmtId="0" fontId="4" fillId="56" borderId="26" xfId="0" applyFont="1" applyFill="1" applyBorder="1" applyAlignment="1">
      <alignment horizontal="left" vertical="center" shrinkToFit="1"/>
    </xf>
    <xf numFmtId="0" fontId="4" fillId="56" borderId="27" xfId="0" applyFont="1" applyFill="1" applyBorder="1" applyAlignment="1">
      <alignment horizontal="left" vertical="center" shrinkToFit="1"/>
    </xf>
    <xf numFmtId="4" fontId="3" fillId="0" borderId="20" xfId="0" applyNumberFormat="1" applyFont="1" applyFill="1" applyBorder="1" applyAlignment="1">
      <alignment/>
    </xf>
    <xf numFmtId="0" fontId="3" fillId="0" borderId="28" xfId="0" applyNumberFormat="1" applyFont="1" applyFill="1" applyBorder="1" applyAlignment="1">
      <alignment horizontal="left" vertical="center" shrinkToFit="1"/>
    </xf>
    <xf numFmtId="4" fontId="3" fillId="0" borderId="21" xfId="0" applyNumberFormat="1" applyFont="1" applyFill="1" applyBorder="1" applyAlignment="1">
      <alignment/>
    </xf>
    <xf numFmtId="0" fontId="3" fillId="0" borderId="29" xfId="0" applyNumberFormat="1" applyFont="1" applyFill="1" applyBorder="1" applyAlignment="1">
      <alignment horizontal="left" vertical="center" shrinkToFit="1"/>
    </xf>
    <xf numFmtId="0" fontId="0" fillId="0" borderId="29" xfId="0" applyNumberFormat="1" applyFont="1" applyFill="1" applyBorder="1" applyAlignment="1">
      <alignment/>
    </xf>
    <xf numFmtId="49" fontId="4" fillId="56" borderId="21" xfId="0" applyNumberFormat="1" applyFont="1" applyFill="1" applyBorder="1" applyAlignment="1">
      <alignment horizontal="left" vertical="center" shrinkToFit="1"/>
    </xf>
    <xf numFmtId="0" fontId="4" fillId="56" borderId="21" xfId="0" applyNumberFormat="1" applyFont="1" applyFill="1" applyBorder="1" applyAlignment="1">
      <alignment horizontal="left" vertical="center" shrinkToFit="1"/>
    </xf>
    <xf numFmtId="49" fontId="3" fillId="56" borderId="21" xfId="0" applyNumberFormat="1" applyFont="1" applyFill="1" applyBorder="1" applyAlignment="1">
      <alignment horizontal="left" vertical="center" shrinkToFit="1"/>
    </xf>
    <xf numFmtId="0" fontId="3" fillId="56" borderId="21" xfId="0" applyNumberFormat="1" applyFont="1" applyFill="1" applyBorder="1" applyAlignment="1">
      <alignment horizontal="left" vertical="center" shrinkToFit="1"/>
    </xf>
    <xf numFmtId="0" fontId="4" fillId="0" borderId="21" xfId="0" applyNumberFormat="1" applyFont="1" applyFill="1" applyBorder="1" applyAlignment="1">
      <alignment/>
    </xf>
    <xf numFmtId="0" fontId="5" fillId="55" borderId="19" xfId="0" applyFont="1" applyFill="1" applyBorder="1" applyAlignment="1">
      <alignment horizontal="left" vertical="center" wrapText="1" shrinkToFit="1"/>
    </xf>
    <xf numFmtId="0" fontId="6" fillId="55" borderId="19" xfId="0" applyFont="1" applyFill="1" applyBorder="1" applyAlignment="1">
      <alignment horizontal="left" vertical="center" wrapText="1" shrinkToFit="1"/>
    </xf>
    <xf numFmtId="0" fontId="5" fillId="55" borderId="19" xfId="0" applyFont="1" applyFill="1" applyBorder="1" applyAlignment="1">
      <alignment horizontal="right" vertical="center" wrapText="1" shrinkToFit="1"/>
    </xf>
    <xf numFmtId="0" fontId="7" fillId="55" borderId="22" xfId="0" applyFont="1" applyFill="1" applyBorder="1" applyAlignment="1">
      <alignment horizontal="center" vertical="center" wrapText="1" shrinkToFit="1"/>
    </xf>
    <xf numFmtId="0" fontId="7" fillId="55" borderId="23" xfId="0" applyFont="1" applyFill="1" applyBorder="1" applyAlignment="1">
      <alignment horizontal="center" vertical="center" wrapText="1" shrinkToFit="1"/>
    </xf>
    <xf numFmtId="0" fontId="7" fillId="55" borderId="19" xfId="0" applyFont="1" applyFill="1" applyBorder="1" applyAlignment="1">
      <alignment horizontal="center" vertical="center" wrapText="1" shrinkToFit="1"/>
    </xf>
    <xf numFmtId="178" fontId="3" fillId="0" borderId="19" xfId="0" applyNumberFormat="1" applyFont="1" applyBorder="1" applyAlignment="1">
      <alignment shrinkToFit="1"/>
    </xf>
    <xf numFmtId="179" fontId="3" fillId="0" borderId="19" xfId="0" applyNumberFormat="1" applyFont="1" applyBorder="1" applyAlignment="1">
      <alignment shrinkToFit="1"/>
    </xf>
    <xf numFmtId="179" fontId="3" fillId="0" borderId="19" xfId="0" applyNumberFormat="1" applyFont="1" applyBorder="1" applyAlignment="1">
      <alignment/>
    </xf>
    <xf numFmtId="180" fontId="3" fillId="0" borderId="19" xfId="0" applyNumberFormat="1" applyFont="1" applyBorder="1" applyAlignment="1">
      <alignment/>
    </xf>
    <xf numFmtId="0" fontId="6" fillId="55" borderId="19" xfId="0" applyFont="1" applyFill="1" applyBorder="1" applyAlignment="1">
      <alignment horizontal="right" vertical="center" wrapText="1" shrinkToFit="1"/>
    </xf>
    <xf numFmtId="0" fontId="6" fillId="55" borderId="19" xfId="0" applyFont="1" applyFill="1" applyBorder="1" applyAlignment="1">
      <alignment horizontal="center" vertical="center" wrapText="1" shrinkToFit="1"/>
    </xf>
    <xf numFmtId="181" fontId="3" fillId="0" borderId="19" xfId="0" applyNumberFormat="1" applyFont="1" applyBorder="1" applyAlignment="1">
      <alignment/>
    </xf>
    <xf numFmtId="0" fontId="3" fillId="55" borderId="30" xfId="0" applyFont="1" applyFill="1" applyBorder="1" applyAlignment="1">
      <alignment horizontal="center" vertical="center" wrapText="1" shrinkToFit="1"/>
    </xf>
    <xf numFmtId="0" fontId="3" fillId="55" borderId="31" xfId="0" applyFont="1" applyFill="1" applyBorder="1" applyAlignment="1">
      <alignment horizontal="center" vertical="center" wrapText="1" shrinkToFit="1"/>
    </xf>
    <xf numFmtId="0" fontId="3" fillId="0" borderId="0" xfId="0" applyNumberFormat="1" applyFont="1" applyFill="1" applyBorder="1" applyAlignment="1">
      <alignment horizontal="left" vertical="center" shrinkToFit="1"/>
    </xf>
    <xf numFmtId="0" fontId="3" fillId="0" borderId="0" xfId="0" applyNumberFormat="1" applyFont="1" applyFill="1" applyBorder="1" applyAlignment="1">
      <alignment/>
    </xf>
    <xf numFmtId="0" fontId="0" fillId="0" borderId="0" xfId="0" applyNumberFormat="1" applyFont="1" applyFill="1" applyAlignment="1">
      <alignment/>
    </xf>
    <xf numFmtId="0" fontId="63" fillId="0" borderId="0" xfId="418">
      <alignment vertical="center"/>
      <protection/>
    </xf>
    <xf numFmtId="0" fontId="3" fillId="56" borderId="21" xfId="0" applyFont="1" applyFill="1" applyBorder="1" applyAlignment="1">
      <alignment horizontal="left" vertical="center" wrapText="1"/>
    </xf>
    <xf numFmtId="0" fontId="0" fillId="0" borderId="21" xfId="0" applyBorder="1" applyAlignment="1">
      <alignment vertical="center"/>
    </xf>
    <xf numFmtId="0" fontId="3" fillId="56" borderId="32" xfId="0" applyFont="1" applyFill="1" applyBorder="1" applyAlignment="1">
      <alignment horizontal="left" vertical="center" wrapText="1"/>
    </xf>
    <xf numFmtId="0" fontId="3" fillId="56" borderId="0" xfId="0" applyFont="1" applyFill="1" applyBorder="1" applyAlignment="1">
      <alignment horizontal="left" vertical="center" wrapText="1"/>
    </xf>
    <xf numFmtId="0" fontId="0" fillId="0" borderId="21" xfId="0" applyNumberFormat="1" applyFont="1" applyFill="1" applyBorder="1" applyAlignment="1">
      <alignment horizontal="left"/>
    </xf>
    <xf numFmtId="0" fontId="3" fillId="56" borderId="0" xfId="0" applyFont="1" applyFill="1" applyBorder="1" applyAlignment="1">
      <alignment horizontal="center" vertical="center" wrapText="1"/>
    </xf>
    <xf numFmtId="0" fontId="0" fillId="0" borderId="0" xfId="0" applyAlignment="1">
      <alignment vertical="center"/>
    </xf>
    <xf numFmtId="0" fontId="7" fillId="55" borderId="30" xfId="0" applyFont="1" applyFill="1" applyBorder="1" applyAlignment="1">
      <alignment horizontal="center" vertical="center" wrapText="1" shrinkToFit="1"/>
    </xf>
    <xf numFmtId="182" fontId="3" fillId="0" borderId="19" xfId="0" applyNumberFormat="1" applyFont="1" applyBorder="1" applyAlignment="1">
      <alignment/>
    </xf>
    <xf numFmtId="0" fontId="9" fillId="55" borderId="0" xfId="0" applyNumberFormat="1" applyFont="1" applyFill="1" applyBorder="1" applyAlignment="1">
      <alignment horizontal="center" vertical="center" wrapText="1" shrinkToFit="1"/>
    </xf>
    <xf numFmtId="0" fontId="10" fillId="55" borderId="0" xfId="0" applyNumberFormat="1" applyFont="1" applyFill="1" applyBorder="1" applyAlignment="1">
      <alignment horizontal="left" vertical="center" wrapText="1" shrinkToFit="1"/>
    </xf>
  </cellXfs>
  <cellStyles count="647">
    <cellStyle name="Normal" xfId="0"/>
    <cellStyle name="60% - 强调文字颜色 6 6 3" xfId="15"/>
    <cellStyle name="Currency [0]" xfId="16"/>
    <cellStyle name="链接单元格 3 2" xfId="17"/>
    <cellStyle name="20% - 强调文字颜色 1 2" xfId="18"/>
    <cellStyle name="链接单元格 5" xfId="19"/>
    <cellStyle name="20% - 强调文字颜色 3" xfId="20"/>
    <cellStyle name="强调文字颜色 2 3 2" xfId="21"/>
    <cellStyle name="输入" xfId="22"/>
    <cellStyle name="汇总 6" xfId="23"/>
    <cellStyle name="Currency" xfId="24"/>
    <cellStyle name="Comma [0]" xfId="25"/>
    <cellStyle name="40% - 强调文字颜色 3" xfId="26"/>
    <cellStyle name="计算 2" xfId="27"/>
    <cellStyle name="差" xfId="28"/>
    <cellStyle name="40% - 强调文字颜色 3 5 3" xfId="29"/>
    <cellStyle name="60% - 强调文字颜色 2 4 3" xfId="30"/>
    <cellStyle name="Comma" xfId="31"/>
    <cellStyle name="20% - 强调文字颜色 4 6 3" xfId="32"/>
    <cellStyle name="强调文字颜色 5 3 3" xfId="33"/>
    <cellStyle name="Hyperlink" xfId="34"/>
    <cellStyle name="60% - 强调文字颜色 6 3 2" xfId="35"/>
    <cellStyle name="60% - 强调文字颜色 3" xfId="36"/>
    <cellStyle name="强调文字颜色 4 4 3" xfId="37"/>
    <cellStyle name="Percent" xfId="38"/>
    <cellStyle name="60% - 强调文字颜色 5 4 2" xfId="39"/>
    <cellStyle name="40% - 强调文字颜色 6 4 2" xfId="40"/>
    <cellStyle name="好_StartUp" xfId="41"/>
    <cellStyle name="Followed Hyperlink" xfId="42"/>
    <cellStyle name="注释" xfId="43"/>
    <cellStyle name="常规 6" xfId="44"/>
    <cellStyle name="60% - 强调文字颜色 2 3" xfId="45"/>
    <cellStyle name="20% - 强调文字颜色 4 5" xfId="46"/>
    <cellStyle name="60% - 强调文字颜色 2" xfId="47"/>
    <cellStyle name="标题 4" xfId="48"/>
    <cellStyle name="解释性文本 2 2" xfId="49"/>
    <cellStyle name="警告文本" xfId="50"/>
    <cellStyle name="注释 5" xfId="51"/>
    <cellStyle name="60% - 强调文字颜色 2 2 2" xfId="52"/>
    <cellStyle name="标题" xfId="53"/>
    <cellStyle name="强调文字颜色 1 2 3" xfId="54"/>
    <cellStyle name="20% - 强调文字颜色 4 4 2" xfId="55"/>
    <cellStyle name="解释性文本" xfId="56"/>
    <cellStyle name="差 6" xfId="57"/>
    <cellStyle name="标题 1" xfId="58"/>
    <cellStyle name="20% - 强调文字颜色 5 3 3" xfId="59"/>
    <cellStyle name="标题 2" xfId="60"/>
    <cellStyle name="60% - 强调文字颜色 1" xfId="61"/>
    <cellStyle name="标题 3" xfId="62"/>
    <cellStyle name="40% - 强调文字颜色 6 6 2" xfId="63"/>
    <cellStyle name="60% - 强调文字颜色 4" xfId="64"/>
    <cellStyle name="输出" xfId="65"/>
    <cellStyle name="20% - 强调文字颜色 2 4 2" xfId="66"/>
    <cellStyle name="40% - 强调文字颜色 3 3 3" xfId="67"/>
    <cellStyle name="计算" xfId="68"/>
    <cellStyle name="40% - 强调文字颜色 4 2" xfId="69"/>
    <cellStyle name="检查单元格" xfId="70"/>
    <cellStyle name="计算 3 2" xfId="71"/>
    <cellStyle name="20% - 强调文字颜色 1 4 3" xfId="72"/>
    <cellStyle name="20% - 强调文字颜色 6" xfId="73"/>
    <cellStyle name="60% - 强调文字颜色 2 5 3" xfId="74"/>
    <cellStyle name="检查单元格 3 3" xfId="75"/>
    <cellStyle name="强调文字颜色 2" xfId="76"/>
    <cellStyle name="链接单元格" xfId="77"/>
    <cellStyle name="40% - 强调文字颜色 6 5" xfId="78"/>
    <cellStyle name="60% - 强调文字颜色 4 2 3" xfId="79"/>
    <cellStyle name="汇总" xfId="80"/>
    <cellStyle name="20% - 强调文字颜色 6 4 3" xfId="81"/>
    <cellStyle name="好" xfId="82"/>
    <cellStyle name="40% - 强调文字颜色 2 5 3" xfId="83"/>
    <cellStyle name="适中" xfId="84"/>
    <cellStyle name="输出 3 3" xfId="85"/>
    <cellStyle name="链接单元格 5 3" xfId="86"/>
    <cellStyle name="20% - 强调文字颜色 3 3" xfId="87"/>
    <cellStyle name="输出 5" xfId="88"/>
    <cellStyle name="强调文字颜色 1 5 3" xfId="89"/>
    <cellStyle name="20% - 强调文字颜色 5" xfId="90"/>
    <cellStyle name="60% - 强调文字颜色 2 5 2" xfId="91"/>
    <cellStyle name="检查单元格 3 2" xfId="92"/>
    <cellStyle name="强调文字颜色 1" xfId="93"/>
    <cellStyle name="20% - 强调文字颜色 1" xfId="94"/>
    <cellStyle name="链接单元格 3" xfId="95"/>
    <cellStyle name="强调文字颜色 1 6" xfId="96"/>
    <cellStyle name="汇总 3 3" xfId="97"/>
    <cellStyle name="40% - 强调文字颜色 1" xfId="98"/>
    <cellStyle name="40% - 强调文字颜色 4 3 2" xfId="99"/>
    <cellStyle name="20% - 强调文字颜色 2" xfId="100"/>
    <cellStyle name="链接单元格 4" xfId="101"/>
    <cellStyle name="40% - 强调文字颜色 2" xfId="102"/>
    <cellStyle name="40% - 强调文字颜色 4 3 3" xfId="103"/>
    <cellStyle name="千位分隔[0] 2" xfId="104"/>
    <cellStyle name="强调文字颜色 3" xfId="105"/>
    <cellStyle name="强调文字颜色 4" xfId="106"/>
    <cellStyle name="输出 4" xfId="107"/>
    <cellStyle name="强调文字颜色 1 5 2" xfId="108"/>
    <cellStyle name="20% - 强调文字颜色 4" xfId="109"/>
    <cellStyle name="链接单元格 6" xfId="110"/>
    <cellStyle name="计算 3" xfId="111"/>
    <cellStyle name="40% - 强调文字颜色 4" xfId="112"/>
    <cellStyle name="强调文字颜色 5" xfId="113"/>
    <cellStyle name="60% - 强调文字颜色 6 5 2" xfId="114"/>
    <cellStyle name="计算 4" xfId="115"/>
    <cellStyle name="40% - 强调文字颜色 5" xfId="116"/>
    <cellStyle name="40% - 强调文字颜色 6 6 3" xfId="117"/>
    <cellStyle name="60% - 强调文字颜色 5" xfId="118"/>
    <cellStyle name="强调文字颜色 6" xfId="119"/>
    <cellStyle name="60% - 强调文字颜色 6 5 3" xfId="120"/>
    <cellStyle name="适中 2" xfId="121"/>
    <cellStyle name="计算 5" xfId="122"/>
    <cellStyle name="40% - 强调文字颜色 6" xfId="123"/>
    <cellStyle name="20% - 强调文字颜色 3 3 2" xfId="124"/>
    <cellStyle name="60% - 强调文字颜色 6" xfId="125"/>
    <cellStyle name="好 2" xfId="126"/>
    <cellStyle name="40% - 强调文字颜色 3 6 3" xfId="127"/>
    <cellStyle name="20% - 强调文字颜色 1 5" xfId="128"/>
    <cellStyle name="40% - 强调文字颜色 2 2" xfId="129"/>
    <cellStyle name="20% - 强调文字颜色 1 2 3" xfId="130"/>
    <cellStyle name="40% - 强调文字颜色 3 6 2" xfId="131"/>
    <cellStyle name="20% - 强调文字颜色 1 4" xfId="132"/>
    <cellStyle name="40% - 强调文字颜色 5 2" xfId="133"/>
    <cellStyle name="好 2 3" xfId="134"/>
    <cellStyle name="计算 4 2" xfId="135"/>
    <cellStyle name="20% - 强调文字颜色 1 5 3" xfId="136"/>
    <cellStyle name="好 3" xfId="137"/>
    <cellStyle name="20% - 强调文字颜色 1 6" xfId="138"/>
    <cellStyle name="链接单元格 3 3" xfId="139"/>
    <cellStyle name="20% - 强调文字颜色 1 3" xfId="140"/>
    <cellStyle name="好 3 2" xfId="141"/>
    <cellStyle name="标题 2 2 3" xfId="142"/>
    <cellStyle name="20% - 强调文字颜色 1 6 2" xfId="143"/>
    <cellStyle name="40% - 强调文字颜色 6 2" xfId="144"/>
    <cellStyle name="好 3 3" xfId="145"/>
    <cellStyle name="适中 2 2" xfId="146"/>
    <cellStyle name="计算 5 2" xfId="147"/>
    <cellStyle name="20% - 强调文字颜色 1 6 3" xfId="148"/>
    <cellStyle name="20% - 强调文字颜色 1 2 2" xfId="149"/>
    <cellStyle name="20% - 强调文字颜色 1 3 2" xfId="150"/>
    <cellStyle name="40% - 强调文字颜色 3 2" xfId="151"/>
    <cellStyle name="计算 2 2" xfId="152"/>
    <cellStyle name="20% - 强调文字颜色 1 3 3" xfId="153"/>
    <cellStyle name="20% - 强调文字颜色 1 4 2" xfId="154"/>
    <cellStyle name="好 2 2" xfId="155"/>
    <cellStyle name="20% - 强调文字颜色 1 5 2" xfId="156"/>
    <cellStyle name="链接单元格 4 2" xfId="157"/>
    <cellStyle name="20% - 强调文字颜色 2 2" xfId="158"/>
    <cellStyle name="20% - 强调文字颜色 2 2 2" xfId="159"/>
    <cellStyle name="20% - 强调文字颜色 2 2 3" xfId="160"/>
    <cellStyle name="链接单元格 4 3" xfId="161"/>
    <cellStyle name="20% - 强调文字颜色 2 3" xfId="162"/>
    <cellStyle name="20% - 强调文字颜色 2 3 2" xfId="163"/>
    <cellStyle name="20% - 强调文字颜色 2 3 3" xfId="164"/>
    <cellStyle name="20% - 强调文字颜色 2 4" xfId="165"/>
    <cellStyle name="20% - 强调文字颜色 2 4 3" xfId="166"/>
    <cellStyle name="20% - 强调文字颜色 2 5" xfId="167"/>
    <cellStyle name="20% - 强调文字颜色 2 5 2" xfId="168"/>
    <cellStyle name="20% - 强调文字颜色 2 5 3" xfId="169"/>
    <cellStyle name="20% - 强调文字颜色 2 6" xfId="170"/>
    <cellStyle name="标题 3 2 3" xfId="171"/>
    <cellStyle name="好 6" xfId="172"/>
    <cellStyle name="20% - 强调文字颜色 2 6 2" xfId="173"/>
    <cellStyle name="20% - 强调文字颜色 2 6 3" xfId="174"/>
    <cellStyle name="链接单元格 5 2" xfId="175"/>
    <cellStyle name="20% - 强调文字颜色 3 2" xfId="176"/>
    <cellStyle name="20% - 强调文字颜色 3 2 2" xfId="177"/>
    <cellStyle name="20% - 强调文字颜色 3 2 3" xfId="178"/>
    <cellStyle name="适中 3" xfId="179"/>
    <cellStyle name="计算 6" xfId="180"/>
    <cellStyle name="20% - 强调文字颜色 3 3 3" xfId="181"/>
    <cellStyle name="60% - 强调文字颜色 1 2" xfId="182"/>
    <cellStyle name="20% - 强调文字颜色 3 4" xfId="183"/>
    <cellStyle name="60% - 强调文字颜色 1 2 2" xfId="184"/>
    <cellStyle name="20% - 强调文字颜色 3 4 2" xfId="185"/>
    <cellStyle name="60% - 强调文字颜色 1 2 3" xfId="186"/>
    <cellStyle name="20% - 强调文字颜色 3 4 3" xfId="187"/>
    <cellStyle name="60% - 强调文字颜色 1 3" xfId="188"/>
    <cellStyle name="20% - 强调文字颜色 3 5" xfId="189"/>
    <cellStyle name="60% - 强调文字颜色 1 3 2" xfId="190"/>
    <cellStyle name="20% - 强调文字颜色 3 5 2" xfId="191"/>
    <cellStyle name="60% - 强调文字颜色 1 3 3" xfId="192"/>
    <cellStyle name="20% - 强调文字颜色 3 5 3" xfId="193"/>
    <cellStyle name="60% - 强调文字颜色 1 4" xfId="194"/>
    <cellStyle name="20% - 强调文字颜色 3 6" xfId="195"/>
    <cellStyle name="标题 4 2 3" xfId="196"/>
    <cellStyle name="60% - 强调文字颜色 1 4 2" xfId="197"/>
    <cellStyle name="20% - 强调文字颜色 3 6 2" xfId="198"/>
    <cellStyle name="60% - 强调文字颜色 1 4 3" xfId="199"/>
    <cellStyle name="20% - 强调文字颜色 3 6 3" xfId="200"/>
    <cellStyle name="输出 4 2" xfId="201"/>
    <cellStyle name="常规 3" xfId="202"/>
    <cellStyle name="链接单元格 6 2" xfId="203"/>
    <cellStyle name="20% - 强调文字颜色 4 2" xfId="204"/>
    <cellStyle name="常规 3 2" xfId="205"/>
    <cellStyle name="20% - 强调文字颜色 4 2 2" xfId="206"/>
    <cellStyle name="20% - 强调文字颜色 4 2 3" xfId="207"/>
    <cellStyle name="输出 4 3" xfId="208"/>
    <cellStyle name="常规 4" xfId="209"/>
    <cellStyle name="链接单元格 6 3" xfId="210"/>
    <cellStyle name="20% - 强调文字颜色 4 3" xfId="211"/>
    <cellStyle name="常规 4 2" xfId="212"/>
    <cellStyle name="20% - 强调文字颜色 4 3 2" xfId="213"/>
    <cellStyle name="输入 5 2" xfId="214"/>
    <cellStyle name="常规 4 3" xfId="215"/>
    <cellStyle name="20% - 强调文字颜色 4 3 3" xfId="216"/>
    <cellStyle name="常规 5" xfId="217"/>
    <cellStyle name="60% - 强调文字颜色 2 2" xfId="218"/>
    <cellStyle name="20% - 强调文字颜色 4 4" xfId="219"/>
    <cellStyle name="输入 6 2" xfId="220"/>
    <cellStyle name="60% - 强调文字颜色 2 2 3" xfId="221"/>
    <cellStyle name="20% - 强调文字颜色 4 4 3" xfId="222"/>
    <cellStyle name="注释 2" xfId="223"/>
    <cellStyle name="60% - 强调文字颜色 2 3 2" xfId="224"/>
    <cellStyle name="强调文字颜色 1 3 3" xfId="225"/>
    <cellStyle name="20% - 强调文字颜色 4 5 2" xfId="226"/>
    <cellStyle name="注释 3" xfId="227"/>
    <cellStyle name="60% - 强调文字颜色 2 3 3" xfId="228"/>
    <cellStyle name="20% - 强调文字颜色 4 5 3" xfId="229"/>
    <cellStyle name="常规 7" xfId="230"/>
    <cellStyle name="60% - 强调文字颜色 2 4" xfId="231"/>
    <cellStyle name="20% - 强调文字颜色 4 6" xfId="232"/>
    <cellStyle name="60% - 强调文字颜色 2 4 2" xfId="233"/>
    <cellStyle name="强调文字颜色 1 4 3" xfId="234"/>
    <cellStyle name="20% - 强调文字颜色 4 6 2" xfId="235"/>
    <cellStyle name="20% - 强调文字颜色 5 2" xfId="236"/>
    <cellStyle name="20% - 强调文字颜色 5 2 2" xfId="237"/>
    <cellStyle name="20% - 强调文字颜色 5 2 3" xfId="238"/>
    <cellStyle name="20% - 强调文字颜色 5 3" xfId="239"/>
    <cellStyle name="差 5" xfId="240"/>
    <cellStyle name="20% - 强调文字颜色 5 3 2" xfId="241"/>
    <cellStyle name="60% - 强调文字颜色 3 2" xfId="242"/>
    <cellStyle name="20% - 强调文字颜色 5 4" xfId="243"/>
    <cellStyle name="60% - 强调文字颜色 3 2 2" xfId="244"/>
    <cellStyle name="强调文字颜色 2 2 3" xfId="245"/>
    <cellStyle name="20% - 强调文字颜色 5 4 2" xfId="246"/>
    <cellStyle name="60% - 强调文字颜色 3 2 3" xfId="247"/>
    <cellStyle name="20% - 强调文字颜色 5 4 3" xfId="248"/>
    <cellStyle name="60% - 强调文字颜色 3 3" xfId="249"/>
    <cellStyle name="20% - 强调文字颜色 5 5" xfId="250"/>
    <cellStyle name="60% - 强调文字颜色 3 3 2" xfId="251"/>
    <cellStyle name="强调文字颜色 2 3 3" xfId="252"/>
    <cellStyle name="20% - 强调文字颜色 5 5 2" xfId="253"/>
    <cellStyle name="60% - 强调文字颜色 3 3 3" xfId="254"/>
    <cellStyle name="20% - 强调文字颜色 5 5 3" xfId="255"/>
    <cellStyle name="60% - 强调文字颜色 3 4" xfId="256"/>
    <cellStyle name="20% - 强调文字颜色 5 6" xfId="257"/>
    <cellStyle name="60% - 强调文字颜色 3 4 2" xfId="258"/>
    <cellStyle name="强调文字颜色 2 4 3" xfId="259"/>
    <cellStyle name="20% - 强调文字颜色 5 6 2" xfId="260"/>
    <cellStyle name="60% - 强调文字颜色 3 4 3" xfId="261"/>
    <cellStyle name="20% - 强调文字颜色 5 6 3" xfId="262"/>
    <cellStyle name="20% - 强调文字颜色 6 2" xfId="263"/>
    <cellStyle name="40% - 强调文字颜色 4 4" xfId="264"/>
    <cellStyle name="20% - 强调文字颜色 6 2 2" xfId="265"/>
    <cellStyle name="40% - 强调文字颜色 4 5" xfId="266"/>
    <cellStyle name="20% - 强调文字颜色 6 2 3" xfId="267"/>
    <cellStyle name="20% - 强调文字颜色 6 3" xfId="268"/>
    <cellStyle name="40% - 强调文字颜色 5 4" xfId="269"/>
    <cellStyle name="20% - 强调文字颜色 6 3 2" xfId="270"/>
    <cellStyle name="40% - 强调文字颜色 5 5" xfId="271"/>
    <cellStyle name="20% - 强调文字颜色 6 3 3" xfId="272"/>
    <cellStyle name="60% - 强调文字颜色 4 2" xfId="273"/>
    <cellStyle name="20% - 强调文字颜色 6 4" xfId="274"/>
    <cellStyle name="40% - 强调文字颜色 6 4" xfId="275"/>
    <cellStyle name="60% - 强调文字颜色 4 2 2" xfId="276"/>
    <cellStyle name="强调文字颜色 3 2 3" xfId="277"/>
    <cellStyle name="20% - 强调文字颜色 6 4 2" xfId="278"/>
    <cellStyle name="60% - 强调文字颜色 4 3" xfId="279"/>
    <cellStyle name="40% - 强调文字颜色 5 2 2" xfId="280"/>
    <cellStyle name="20% - 强调文字颜色 6 5" xfId="281"/>
    <cellStyle name="60% - 强调文字颜色 4 3 2" xfId="282"/>
    <cellStyle name="强调文字颜色 3 3 3" xfId="283"/>
    <cellStyle name="20% - 强调文字颜色 6 5 2" xfId="284"/>
    <cellStyle name="60% - 强调文字颜色 4 3 3" xfId="285"/>
    <cellStyle name="20% - 强调文字颜色 6 5 3" xfId="286"/>
    <cellStyle name="60% - 强调文字颜色 4 4" xfId="287"/>
    <cellStyle name="40% - 强调文字颜色 5 2 3" xfId="288"/>
    <cellStyle name="20% - 强调文字颜色 6 6" xfId="289"/>
    <cellStyle name="60% - 强调文字颜色 4 4 2" xfId="290"/>
    <cellStyle name="强调文字颜色 3 4 3" xfId="291"/>
    <cellStyle name="20% - 强调文字颜色 6 6 2" xfId="292"/>
    <cellStyle name="60% - 强调文字颜色 4 4 3" xfId="293"/>
    <cellStyle name="20% - 强调文字颜色 6 6 3" xfId="294"/>
    <cellStyle name="强调文字颜色 1 6 2" xfId="295"/>
    <cellStyle name="40% - 强调文字颜色 1 2" xfId="296"/>
    <cellStyle name="40% - 强调文字颜色 1 2 2" xfId="297"/>
    <cellStyle name="40% - 强调文字颜色 1 2 3" xfId="298"/>
    <cellStyle name="强调文字颜色 1 6 3" xfId="299"/>
    <cellStyle name="60% - 强调文字颜色 2 6 2" xfId="300"/>
    <cellStyle name="40% - 强调文字颜色 1 3" xfId="301"/>
    <cellStyle name="40% - 强调文字颜色 1 3 2" xfId="302"/>
    <cellStyle name="40% - 强调文字颜色 1 3 3" xfId="303"/>
    <cellStyle name="60% - 强调文字颜色 2 6 3" xfId="304"/>
    <cellStyle name="40% - 强调文字颜色 1 4" xfId="305"/>
    <cellStyle name="40% - 强调文字颜色 1 4 2" xfId="306"/>
    <cellStyle name="40% - 强调文字颜色 1 4 3" xfId="307"/>
    <cellStyle name="40% - 强调文字颜色 1 5" xfId="308"/>
    <cellStyle name="40% - 强调文字颜色 1 5 2" xfId="309"/>
    <cellStyle name="40% - 强调文字颜色 1 5 3" xfId="310"/>
    <cellStyle name="40% - 强调文字颜色 1 6" xfId="311"/>
    <cellStyle name="40% - 强调文字颜色 1 6 2" xfId="312"/>
    <cellStyle name="40% - 强调文字颜色 1 6 3" xfId="313"/>
    <cellStyle name="解释性文本 3 3" xfId="314"/>
    <cellStyle name="40% - 强调文字颜色 2 2 2" xfId="315"/>
    <cellStyle name="40% - 强调文字颜色 2 2 3" xfId="316"/>
    <cellStyle name="40% - 强调文字颜色 2 3" xfId="317"/>
    <cellStyle name="解释性文本 4 3" xfId="318"/>
    <cellStyle name="40% - 强调文字颜色 2 3 2" xfId="319"/>
    <cellStyle name="40% - 强调文字颜色 2 3 3" xfId="320"/>
    <cellStyle name="40% - 强调文字颜色 2 4" xfId="321"/>
    <cellStyle name="差 2 3" xfId="322"/>
    <cellStyle name="解释性文本 5 3" xfId="323"/>
    <cellStyle name="40% - 强调文字颜色 2 4 2" xfId="324"/>
    <cellStyle name="40% - 强调文字颜色 2 4 3" xfId="325"/>
    <cellStyle name="40% - 强调文字颜色 2 5" xfId="326"/>
    <cellStyle name="差 3 3" xfId="327"/>
    <cellStyle name="解释性文本 6 3" xfId="328"/>
    <cellStyle name="40% - 强调文字颜色 2 5 2" xfId="329"/>
    <cellStyle name="40% - 强调文字颜色 2 6" xfId="330"/>
    <cellStyle name="差 4 3" xfId="331"/>
    <cellStyle name="40% - 强调文字颜色 2 6 2" xfId="332"/>
    <cellStyle name="40% - 强调文字颜色 2 6 3" xfId="333"/>
    <cellStyle name="40% - 强调文字颜色 3 2 2" xfId="334"/>
    <cellStyle name="40% - 强调文字颜色 3 2 3" xfId="335"/>
    <cellStyle name="计算 2 3" xfId="336"/>
    <cellStyle name="40% - 强调文字颜色 3 3" xfId="337"/>
    <cellStyle name="40% - 强调文字颜色 3 3 2" xfId="338"/>
    <cellStyle name="40% - 强调文字颜色 3 4" xfId="339"/>
    <cellStyle name="警告文本 5" xfId="340"/>
    <cellStyle name="40% - 强调文字颜色 3 4 2" xfId="341"/>
    <cellStyle name="警告文本 6" xfId="342"/>
    <cellStyle name="40% - 强调文字颜色 3 4 3" xfId="343"/>
    <cellStyle name="40% - 强调文字颜色 3 5" xfId="344"/>
    <cellStyle name="40% - 强调文字颜色 3 5 2" xfId="345"/>
    <cellStyle name="40% - 强调文字颜色 3 6" xfId="346"/>
    <cellStyle name="检查单元格 2" xfId="347"/>
    <cellStyle name="汇总 2 3" xfId="348"/>
    <cellStyle name="40% - 强调文字颜色 4 2 2" xfId="349"/>
    <cellStyle name="检查单元格 3" xfId="350"/>
    <cellStyle name="40% - 强调文字颜色 4 2 3" xfId="351"/>
    <cellStyle name="计算 3 3" xfId="352"/>
    <cellStyle name="40% - 强调文字颜色 4 3" xfId="353"/>
    <cellStyle name="强调文字颜色 2 6" xfId="354"/>
    <cellStyle name="汇总 4 3" xfId="355"/>
    <cellStyle name="40% - 强调文字颜色 4 4 2" xfId="356"/>
    <cellStyle name="40% - 强调文字颜色 4 4 3" xfId="357"/>
    <cellStyle name="强调文字颜色 3 6" xfId="358"/>
    <cellStyle name="汇总 5 3" xfId="359"/>
    <cellStyle name="40% - 强调文字颜色 4 5 2" xfId="360"/>
    <cellStyle name="40% - 强调文字颜色 4 5 3" xfId="361"/>
    <cellStyle name="40% - 强调文字颜色 4 6" xfId="362"/>
    <cellStyle name="强调文字颜色 4 6" xfId="363"/>
    <cellStyle name="汇总 6 3" xfId="364"/>
    <cellStyle name="输入 3" xfId="365"/>
    <cellStyle name="40% - 强调文字颜色 4 6 2" xfId="366"/>
    <cellStyle name="输入 4" xfId="367"/>
    <cellStyle name="40% - 强调文字颜色 4 6 3" xfId="368"/>
    <cellStyle name="计算 4 3" xfId="369"/>
    <cellStyle name="40% - 强调文字颜色 5 3" xfId="370"/>
    <cellStyle name="60% - 强调文字颜色 5 3" xfId="371"/>
    <cellStyle name="40% - 强调文字颜色 5 3 2" xfId="372"/>
    <cellStyle name="60% - 强调文字颜色 5 4" xfId="373"/>
    <cellStyle name="40% - 强调文字颜色 5 3 3" xfId="374"/>
    <cellStyle name="60% - 强调文字颜色 6 3" xfId="375"/>
    <cellStyle name="40% - 强调文字颜色 5 4 2" xfId="376"/>
    <cellStyle name="60% - 强调文字颜色 6 4" xfId="377"/>
    <cellStyle name="40% - 强调文字颜色 5 4 3" xfId="378"/>
    <cellStyle name="40% - 强调文字颜色 5 5 2" xfId="379"/>
    <cellStyle name="40% - 强调文字颜色 5 5 3" xfId="380"/>
    <cellStyle name="注释 2 2" xfId="381"/>
    <cellStyle name="40% - 强调文字颜色 5 6" xfId="382"/>
    <cellStyle name="40% - 强调文字颜色 5 6 2" xfId="383"/>
    <cellStyle name="40% - 强调文字颜色 5 6 3" xfId="384"/>
    <cellStyle name="40% - 强调文字颜色 6 2 2" xfId="385"/>
    <cellStyle name="40% - 强调文字颜色 6 2 3" xfId="386"/>
    <cellStyle name="适中 2 3" xfId="387"/>
    <cellStyle name="强调文字颜色 3 2 2" xfId="388"/>
    <cellStyle name="计算 5 3" xfId="389"/>
    <cellStyle name="40% - 强调文字颜色 6 3" xfId="390"/>
    <cellStyle name="解释性文本 3" xfId="391"/>
    <cellStyle name="40% - 强调文字颜色 6 3 2" xfId="392"/>
    <cellStyle name="解释性文本 4" xfId="393"/>
    <cellStyle name="40% - 强调文字颜色 6 3 3" xfId="394"/>
    <cellStyle name="标题 1 2 2" xfId="395"/>
    <cellStyle name="40% - 强调文字颜色 6 4 3" xfId="396"/>
    <cellStyle name="汇总 2" xfId="397"/>
    <cellStyle name="40% - 强调文字颜色 6 5 2" xfId="398"/>
    <cellStyle name="汇总 3" xfId="399"/>
    <cellStyle name="标题 1 3 2" xfId="400"/>
    <cellStyle name="40% - 强调文字颜色 6 5 3" xfId="401"/>
    <cellStyle name="注释 3 2" xfId="402"/>
    <cellStyle name="40% - 强调文字颜色 6 6" xfId="403"/>
    <cellStyle name="警告文本 2 2" xfId="404"/>
    <cellStyle name="60% - 强调文字颜色 1 5" xfId="405"/>
    <cellStyle name="标题 4 3 3" xfId="406"/>
    <cellStyle name="60% - 强调文字颜色 1 5 2" xfId="407"/>
    <cellStyle name="60% - 强调文字颜色 1 5 3" xfId="408"/>
    <cellStyle name="警告文本 2 3" xfId="409"/>
    <cellStyle name="60% - 强调文字颜色 1 6" xfId="410"/>
    <cellStyle name="检查单元格 2 3" xfId="411"/>
    <cellStyle name="60% - 强调文字颜色 1 6 2" xfId="412"/>
    <cellStyle name="60% - 强调文字颜色 1 6 3" xfId="413"/>
    <cellStyle name="警告文本 3 2" xfId="414"/>
    <cellStyle name="常规 8" xfId="415"/>
    <cellStyle name="60% - 强调文字颜色 2 5" xfId="416"/>
    <cellStyle name="警告文本 3 3" xfId="417"/>
    <cellStyle name="常规 9" xfId="418"/>
    <cellStyle name="60% - 强调文字颜色 2 6" xfId="419"/>
    <cellStyle name="警告文本 4 2" xfId="420"/>
    <cellStyle name="60% - 强调文字颜色 3 5" xfId="421"/>
    <cellStyle name="60% - 强调文字颜色 3 5 2" xfId="422"/>
    <cellStyle name="差_StartUp" xfId="423"/>
    <cellStyle name="60% - 强调文字颜色 3 5 3" xfId="424"/>
    <cellStyle name="警告文本 4 3" xfId="425"/>
    <cellStyle name="60% - 强调文字颜色 3 6" xfId="426"/>
    <cellStyle name="60% - 强调文字颜色 3 6 2" xfId="427"/>
    <cellStyle name="60% - 强调文字颜色 3 6 3" xfId="428"/>
    <cellStyle name="警告文本 5 2" xfId="429"/>
    <cellStyle name="60% - 强调文字颜色 4 5" xfId="430"/>
    <cellStyle name="60% - 强调文字颜色 4 5 2" xfId="431"/>
    <cellStyle name="60% - 强调文字颜色 4 5 3" xfId="432"/>
    <cellStyle name="警告文本 5 3" xfId="433"/>
    <cellStyle name="60% - 强调文字颜色 4 6" xfId="434"/>
    <cellStyle name="60% - 强调文字颜色 4 6 2" xfId="435"/>
    <cellStyle name="60% - 强调文字颜色 4 6 3" xfId="436"/>
    <cellStyle name="60% - 强调文字颜色 5 2" xfId="437"/>
    <cellStyle name="60% - 强调文字颜色 5 2 2" xfId="438"/>
    <cellStyle name="60% - 强调文字颜色 5 2 3" xfId="439"/>
    <cellStyle name="60% - 强调文字颜色 5 3 2" xfId="440"/>
    <cellStyle name="强调文字颜色 1 2" xfId="441"/>
    <cellStyle name="60% - 强调文字颜色 5 3 3" xfId="442"/>
    <cellStyle name="强调文字颜色 2 2" xfId="443"/>
    <cellStyle name="60% - 强调文字颜色 5 4 3" xfId="444"/>
    <cellStyle name="警告文本 6 2" xfId="445"/>
    <cellStyle name="60% - 强调文字颜色 5 5" xfId="446"/>
    <cellStyle name="输入 2 3" xfId="447"/>
    <cellStyle name="60% - 强调文字颜色 5 5 2" xfId="448"/>
    <cellStyle name="60% - 强调文字颜色 5 5 3" xfId="449"/>
    <cellStyle name="警告文本 6 3" xfId="450"/>
    <cellStyle name="60% - 强调文字颜色 5 6" xfId="451"/>
    <cellStyle name="输入 3 3" xfId="452"/>
    <cellStyle name="60% - 强调文字颜色 5 6 2" xfId="453"/>
    <cellStyle name="60% - 强调文字颜色 5 6 3" xfId="454"/>
    <cellStyle name="60% - 强调文字颜色 6 2" xfId="455"/>
    <cellStyle name="60% - 强调文字颜色 6 2 2" xfId="456"/>
    <cellStyle name="60% - 强调文字颜色 6 2 3" xfId="457"/>
    <cellStyle name="60% - 强调文字颜色 6 3 3" xfId="458"/>
    <cellStyle name="60% - 强调文字颜色 6 4 2" xfId="459"/>
    <cellStyle name="60% - 强调文字颜色 6 4 3" xfId="460"/>
    <cellStyle name="60% - 强调文字颜色 6 5" xfId="461"/>
    <cellStyle name="60% - 强调文字颜色 6 6" xfId="462"/>
    <cellStyle name="60% - 强调文字颜色 6 6 2" xfId="463"/>
    <cellStyle name="差 6 2" xfId="464"/>
    <cellStyle name="标题 1 2" xfId="465"/>
    <cellStyle name="标题 1 2 3" xfId="466"/>
    <cellStyle name="差 6 3" xfId="467"/>
    <cellStyle name="标题 1 3" xfId="468"/>
    <cellStyle name="汇总 4" xfId="469"/>
    <cellStyle name="标题 1 3 3" xfId="470"/>
    <cellStyle name="标题 2 2" xfId="471"/>
    <cellStyle name="标题 2 2 2" xfId="472"/>
    <cellStyle name="标题 2 3" xfId="473"/>
    <cellStyle name="标题 2 3 2" xfId="474"/>
    <cellStyle name="好 4 2" xfId="475"/>
    <cellStyle name="标题 2 3 3" xfId="476"/>
    <cellStyle name="标题 2 4" xfId="477"/>
    <cellStyle name="标题 2 4 2" xfId="478"/>
    <cellStyle name="好 5 2" xfId="479"/>
    <cellStyle name="标题 2 4 3" xfId="480"/>
    <cellStyle name="标题 2 5" xfId="481"/>
    <cellStyle name="标题 2 5 2" xfId="482"/>
    <cellStyle name="好 6 2" xfId="483"/>
    <cellStyle name="标题 2 5 3" xfId="484"/>
    <cellStyle name="标题 2 6" xfId="485"/>
    <cellStyle name="标题 2 6 2" xfId="486"/>
    <cellStyle name="标题 2 6 3" xfId="487"/>
    <cellStyle name="标题 3 2" xfId="488"/>
    <cellStyle name="标题 3 2 2" xfId="489"/>
    <cellStyle name="好 5" xfId="490"/>
    <cellStyle name="标题 3 3" xfId="491"/>
    <cellStyle name="标题 3 3 2" xfId="492"/>
    <cellStyle name="标题 3 3 3" xfId="493"/>
    <cellStyle name="标题 4 2" xfId="494"/>
    <cellStyle name="标题 4 2 2" xfId="495"/>
    <cellStyle name="汇总 2 2" xfId="496"/>
    <cellStyle name="标题 4 3" xfId="497"/>
    <cellStyle name="标题 4 3 2" xfId="498"/>
    <cellStyle name="解释性文本 2 3" xfId="499"/>
    <cellStyle name="标题 5" xfId="500"/>
    <cellStyle name="强调文字颜色 1 4" xfId="501"/>
    <cellStyle name="标题 5 2" xfId="502"/>
    <cellStyle name="强调文字颜色 1 5" xfId="503"/>
    <cellStyle name="汇总 3 2" xfId="504"/>
    <cellStyle name="标题 5 3" xfId="505"/>
    <cellStyle name="标题 6" xfId="506"/>
    <cellStyle name="标题 6 2" xfId="507"/>
    <cellStyle name="强调文字颜色 2 5" xfId="508"/>
    <cellStyle name="汇总 4 2" xfId="509"/>
    <cellStyle name="标题 6 3" xfId="510"/>
    <cellStyle name="差 2" xfId="511"/>
    <cellStyle name="解释性文本 5" xfId="512"/>
    <cellStyle name="差 2 2" xfId="513"/>
    <cellStyle name="解释性文本 5 2" xfId="514"/>
    <cellStyle name="差 3" xfId="515"/>
    <cellStyle name="解释性文本 6" xfId="516"/>
    <cellStyle name="检查单元格 6 2" xfId="517"/>
    <cellStyle name="差 3 2" xfId="518"/>
    <cellStyle name="解释性文本 6 2" xfId="519"/>
    <cellStyle name="检查单元格 6 3" xfId="520"/>
    <cellStyle name="差 4" xfId="521"/>
    <cellStyle name="差 4 2" xfId="522"/>
    <cellStyle name="差 5 2" xfId="523"/>
    <cellStyle name="差 5 3" xfId="524"/>
    <cellStyle name="常规 2" xfId="525"/>
    <cellStyle name="常规 2 2" xfId="526"/>
    <cellStyle name="常规 2 2 2" xfId="527"/>
    <cellStyle name="常规 2 2 3" xfId="528"/>
    <cellStyle name="常规 2 3" xfId="529"/>
    <cellStyle name="输入 3 2" xfId="530"/>
    <cellStyle name="好 4" xfId="531"/>
    <cellStyle name="好 4 3" xfId="532"/>
    <cellStyle name="计算 6 2" xfId="533"/>
    <cellStyle name="适中 3 2" xfId="534"/>
    <cellStyle name="好 5 3" xfId="535"/>
    <cellStyle name="好 6 3" xfId="536"/>
    <cellStyle name="汇总 5" xfId="537"/>
    <cellStyle name="汇总 5 2" xfId="538"/>
    <cellStyle name="强调文字颜色 3 5" xfId="539"/>
    <cellStyle name="汇总 6 2" xfId="540"/>
    <cellStyle name="强调文字颜色 4 5" xfId="541"/>
    <cellStyle name="计算 6 3" xfId="542"/>
    <cellStyle name="强调文字颜色 3 3 2" xfId="543"/>
    <cellStyle name="适中 3 3" xfId="544"/>
    <cellStyle name="检查单元格 2 2" xfId="545"/>
    <cellStyle name="检查单元格 4" xfId="546"/>
    <cellStyle name="检查单元格 4 2" xfId="547"/>
    <cellStyle name="检查单元格 4 3" xfId="548"/>
    <cellStyle name="检查单元格 5" xfId="549"/>
    <cellStyle name="检查单元格 5 2" xfId="550"/>
    <cellStyle name="检查单元格 5 3" xfId="551"/>
    <cellStyle name="检查单元格 6" xfId="552"/>
    <cellStyle name="解释性文本 2" xfId="553"/>
    <cellStyle name="解释性文本 3 2" xfId="554"/>
    <cellStyle name="解释性文本 4 2" xfId="555"/>
    <cellStyle name="警告文本 2" xfId="556"/>
    <cellStyle name="注释 5 2" xfId="557"/>
    <cellStyle name="警告文本 3" xfId="558"/>
    <cellStyle name="注释 5 3" xfId="559"/>
    <cellStyle name="警告文本 4" xfId="560"/>
    <cellStyle name="链接单元格 2" xfId="561"/>
    <cellStyle name="链接单元格 2 2" xfId="562"/>
    <cellStyle name="注释 6 3" xfId="563"/>
    <cellStyle name="链接单元格 2 3" xfId="564"/>
    <cellStyle name="千位分隔 2" xfId="565"/>
    <cellStyle name="强调文字颜色 1 2 2" xfId="566"/>
    <cellStyle name="强调文字颜色 1 3" xfId="567"/>
    <cellStyle name="强调文字颜色 1 3 2" xfId="568"/>
    <cellStyle name="强调文字颜色 1 4 2" xfId="569"/>
    <cellStyle name="强调文字颜色 2 2 2" xfId="570"/>
    <cellStyle name="强调文字颜色 2 3" xfId="571"/>
    <cellStyle name="强调文字颜色 2 4" xfId="572"/>
    <cellStyle name="强调文字颜色 2 4 2" xfId="573"/>
    <cellStyle name="强调文字颜色 2 5 2" xfId="574"/>
    <cellStyle name="强调文字颜色 2 5 3" xfId="575"/>
    <cellStyle name="强调文字颜色 2 6 2" xfId="576"/>
    <cellStyle name="强调文字颜色 2 6 3" xfId="577"/>
    <cellStyle name="强调文字颜色 3 2" xfId="578"/>
    <cellStyle name="强调文字颜色 3 3" xfId="579"/>
    <cellStyle name="强调文字颜色 3 4" xfId="580"/>
    <cellStyle name="强调文字颜色 3 4 2" xfId="581"/>
    <cellStyle name="适中 4 3" xfId="582"/>
    <cellStyle name="强调文字颜色 3 5 2" xfId="583"/>
    <cellStyle name="适中 5 3" xfId="584"/>
    <cellStyle name="强调文字颜色 3 5 3" xfId="585"/>
    <cellStyle name="强调文字颜色 3 6 2" xfId="586"/>
    <cellStyle name="适中 6 3" xfId="587"/>
    <cellStyle name="强调文字颜色 3 6 3" xfId="588"/>
    <cellStyle name="强调文字颜色 4 2" xfId="589"/>
    <cellStyle name="强调文字颜色 4 2 2" xfId="590"/>
    <cellStyle name="强调文字颜色 4 2 3" xfId="591"/>
    <cellStyle name="强调文字颜色 4 3" xfId="592"/>
    <cellStyle name="强调文字颜色 4 3 2" xfId="593"/>
    <cellStyle name="强调文字颜色 4 3 3" xfId="594"/>
    <cellStyle name="强调文字颜色 4 4" xfId="595"/>
    <cellStyle name="强调文字颜色 4 4 2" xfId="596"/>
    <cellStyle name="强调文字颜色 4 5 2" xfId="597"/>
    <cellStyle name="强调文字颜色 4 5 3" xfId="598"/>
    <cellStyle name="强调文字颜色 4 6 2" xfId="599"/>
    <cellStyle name="强调文字颜色 4 6 3" xfId="600"/>
    <cellStyle name="强调文字颜色 5 2" xfId="601"/>
    <cellStyle name="强调文字颜色 5 2 2" xfId="602"/>
    <cellStyle name="强调文字颜色 5 2 3" xfId="603"/>
    <cellStyle name="强调文字颜色 5 3" xfId="604"/>
    <cellStyle name="强调文字颜色 5 3 2" xfId="605"/>
    <cellStyle name="强调文字颜色 5 4" xfId="606"/>
    <cellStyle name="强调文字颜色 5 4 2" xfId="607"/>
    <cellStyle name="强调文字颜色 5 4 3" xfId="608"/>
    <cellStyle name="强调文字颜色 5 5" xfId="609"/>
    <cellStyle name="强调文字颜色 5 5 2" xfId="610"/>
    <cellStyle name="强调文字颜色 5 5 3" xfId="611"/>
    <cellStyle name="强调文字颜色 5 6" xfId="612"/>
    <cellStyle name="强调文字颜色 5 6 2" xfId="613"/>
    <cellStyle name="强调文字颜色 5 6 3" xfId="614"/>
    <cellStyle name="强调文字颜色 6 2" xfId="615"/>
    <cellStyle name="强调文字颜色 6 2 2" xfId="616"/>
    <cellStyle name="强调文字颜色 6 2 3" xfId="617"/>
    <cellStyle name="强调文字颜色 6 3" xfId="618"/>
    <cellStyle name="强调文字颜色 6 3 2" xfId="619"/>
    <cellStyle name="强调文字颜色 6 3 3" xfId="620"/>
    <cellStyle name="强调文字颜色 6 4" xfId="621"/>
    <cellStyle name="强调文字颜色 6 4 2" xfId="622"/>
    <cellStyle name="强调文字颜色 6 4 3" xfId="623"/>
    <cellStyle name="强调文字颜色 6 5" xfId="624"/>
    <cellStyle name="强调文字颜色 6 5 2" xfId="625"/>
    <cellStyle name="强调文字颜色 6 5 3" xfId="626"/>
    <cellStyle name="强调文字颜色 6 6" xfId="627"/>
    <cellStyle name="强调文字颜色 6 6 2" xfId="628"/>
    <cellStyle name="强调文字颜色 6 6 3" xfId="629"/>
    <cellStyle name="适中 4" xfId="630"/>
    <cellStyle name="适中 4 2" xfId="631"/>
    <cellStyle name="适中 5" xfId="632"/>
    <cellStyle name="适中 5 2" xfId="633"/>
    <cellStyle name="适中 6" xfId="634"/>
    <cellStyle name="适中 6 2" xfId="635"/>
    <cellStyle name="输出 2" xfId="636"/>
    <cellStyle name="输出 2 2" xfId="637"/>
    <cellStyle name="输出 2 3" xfId="638"/>
    <cellStyle name="输出 3" xfId="639"/>
    <cellStyle name="输出 3 2" xfId="640"/>
    <cellStyle name="输出 5 2" xfId="641"/>
    <cellStyle name="输出 5 3" xfId="642"/>
    <cellStyle name="输出 6" xfId="643"/>
    <cellStyle name="输出 6 2" xfId="644"/>
    <cellStyle name="输出 6 3" xfId="645"/>
    <cellStyle name="输入 2" xfId="646"/>
    <cellStyle name="输入 2 2" xfId="647"/>
    <cellStyle name="输入 4 2" xfId="648"/>
    <cellStyle name="输入 4 3" xfId="649"/>
    <cellStyle name="输入 5" xfId="650"/>
    <cellStyle name="输入 5 3" xfId="651"/>
    <cellStyle name="输入 6" xfId="652"/>
    <cellStyle name="输入 6 3" xfId="653"/>
    <cellStyle name="注释 2 3" xfId="654"/>
    <cellStyle name="注释 3 3" xfId="655"/>
    <cellStyle name="注释 4" xfId="656"/>
    <cellStyle name="注释 4 2" xfId="657"/>
    <cellStyle name="注释 4 3" xfId="658"/>
    <cellStyle name="注释 6" xfId="659"/>
    <cellStyle name="注释 6 2" xfId="6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2"/>
  <sheetViews>
    <sheetView workbookViewId="0" topLeftCell="A10">
      <selection activeCell="U12" sqref="U12"/>
    </sheetView>
  </sheetViews>
  <sheetFormatPr defaultColWidth="8.8515625" defaultRowHeight="12.75"/>
  <cols>
    <col min="1" max="1" width="15.00390625" style="0" bestFit="1" customWidth="1"/>
  </cols>
  <sheetData>
    <row r="1" ht="42.75" customHeight="1">
      <c r="A1" s="59" t="s">
        <v>0</v>
      </c>
    </row>
    <row r="2" ht="16.5" customHeight="1">
      <c r="A2" s="60" t="s">
        <v>1</v>
      </c>
    </row>
  </sheetData>
  <sheetProtection/>
  <mergeCells count="2">
    <mergeCell ref="A1:M1"/>
    <mergeCell ref="A2:M31"/>
  </mergeCells>
  <printOptions/>
  <pageMargins left="0.75" right="0.75" top="1" bottom="1" header="0.5" footer="0.5"/>
  <pageSetup fitToHeight="0" fitToWidth="0" horizontalDpi="300" verticalDpi="300" orientation="portrait" pageOrder="overThenDown" paperSize="9"/>
</worksheet>
</file>

<file path=xl/worksheets/sheet10.xml><?xml version="1.0" encoding="utf-8"?>
<worksheet xmlns="http://schemas.openxmlformats.org/spreadsheetml/2006/main" xmlns:r="http://schemas.openxmlformats.org/officeDocument/2006/relationships">
  <dimension ref="A1:H8"/>
  <sheetViews>
    <sheetView workbookViewId="0" topLeftCell="A1">
      <selection activeCell="G23" sqref="G23"/>
    </sheetView>
  </sheetViews>
  <sheetFormatPr defaultColWidth="8.8515625" defaultRowHeight="12.75"/>
  <cols>
    <col min="1" max="1" width="43.00390625" style="0" bestFit="1" customWidth="1"/>
    <col min="2" max="8" width="14.00390625" style="0" bestFit="1" customWidth="1"/>
  </cols>
  <sheetData>
    <row r="1" ht="30" customHeight="1">
      <c r="A1" s="1" t="s">
        <v>231</v>
      </c>
    </row>
    <row r="2" ht="15" customHeight="1">
      <c r="A2" s="2" t="s">
        <v>3</v>
      </c>
    </row>
    <row r="3" ht="15" customHeight="1">
      <c r="A3" s="2" t="s">
        <v>51</v>
      </c>
    </row>
    <row r="4" spans="1:8" ht="24">
      <c r="A4" s="3" t="s">
        <v>7</v>
      </c>
      <c r="B4" s="3" t="s">
        <v>63</v>
      </c>
      <c r="C4" s="3" t="s">
        <v>218</v>
      </c>
      <c r="D4" s="3" t="s">
        <v>219</v>
      </c>
      <c r="E4" s="3" t="s">
        <v>220</v>
      </c>
      <c r="F4" s="3" t="s">
        <v>232</v>
      </c>
      <c r="G4" s="3" t="s">
        <v>233</v>
      </c>
      <c r="H4" s="3" t="s">
        <v>234</v>
      </c>
    </row>
    <row r="5" spans="1:8" ht="12.75">
      <c r="A5" s="4" t="s">
        <v>63</v>
      </c>
      <c r="B5" s="4">
        <v>50</v>
      </c>
      <c r="C5" s="4">
        <v>50</v>
      </c>
      <c r="D5" s="4"/>
      <c r="E5" s="4"/>
      <c r="F5" s="4"/>
      <c r="G5" s="4"/>
      <c r="H5" s="4"/>
    </row>
    <row r="6" spans="1:8" ht="12.75">
      <c r="A6" s="5" t="s">
        <v>235</v>
      </c>
      <c r="B6" s="6">
        <v>15</v>
      </c>
      <c r="C6" s="6">
        <v>15</v>
      </c>
      <c r="D6" s="7"/>
      <c r="E6" s="7"/>
      <c r="F6" s="7"/>
      <c r="G6" s="7"/>
      <c r="H6" s="7"/>
    </row>
    <row r="7" spans="1:8" ht="12.75">
      <c r="A7" s="5" t="s">
        <v>236</v>
      </c>
      <c r="B7" s="6">
        <v>20</v>
      </c>
      <c r="C7" s="6">
        <v>20</v>
      </c>
      <c r="D7" s="7"/>
      <c r="E7" s="7"/>
      <c r="F7" s="7"/>
      <c r="G7" s="7"/>
      <c r="H7" s="7"/>
    </row>
    <row r="8" spans="1:8" ht="12.75">
      <c r="A8" s="5" t="s">
        <v>237</v>
      </c>
      <c r="B8" s="6">
        <v>15</v>
      </c>
      <c r="C8" s="6">
        <v>15</v>
      </c>
      <c r="D8" s="7"/>
      <c r="E8" s="7"/>
      <c r="F8" s="7"/>
      <c r="G8" s="7"/>
      <c r="H8" s="7"/>
    </row>
  </sheetData>
  <sheetProtection/>
  <mergeCells count="1">
    <mergeCell ref="A1:H1"/>
  </mergeCells>
  <printOptions/>
  <pageMargins left="0.75" right="0.75" top="1" bottom="1" header="0.5" footer="0.5"/>
  <pageSetup fitToHeight="0" fitToWidth="0" horizontalDpi="300" verticalDpi="300" orientation="portrait" pageOrder="overThenDown" paperSize="9"/>
</worksheet>
</file>

<file path=xl/worksheets/sheet2.xml><?xml version="1.0" encoding="utf-8"?>
<worksheet xmlns="http://schemas.openxmlformats.org/spreadsheetml/2006/main" xmlns:r="http://schemas.openxmlformats.org/officeDocument/2006/relationships">
  <dimension ref="A1:G37"/>
  <sheetViews>
    <sheetView workbookViewId="0" topLeftCell="A1">
      <selection activeCell="B7" sqref="B7"/>
    </sheetView>
  </sheetViews>
  <sheetFormatPr defaultColWidth="8.8515625" defaultRowHeight="12.75"/>
  <cols>
    <col min="1" max="1" width="29.00390625" style="0" bestFit="1" customWidth="1"/>
    <col min="2" max="2" width="16.00390625" style="0" bestFit="1" customWidth="1"/>
    <col min="3" max="3" width="30.00390625" style="0" bestFit="1" customWidth="1"/>
    <col min="4" max="4" width="16.00390625" style="0" bestFit="1" customWidth="1"/>
    <col min="5" max="5" width="24.8515625" style="0" customWidth="1"/>
    <col min="6" max="6" width="25.7109375" style="0" customWidth="1"/>
    <col min="7" max="7" width="27.00390625" style="0" customWidth="1"/>
  </cols>
  <sheetData>
    <row r="1" spans="1:7" ht="37.5" customHeight="1">
      <c r="A1" s="1" t="s">
        <v>2</v>
      </c>
      <c r="B1" s="1"/>
      <c r="C1" s="1"/>
      <c r="D1" s="1"/>
      <c r="E1" s="1"/>
      <c r="F1" s="1"/>
      <c r="G1" s="1"/>
    </row>
    <row r="2" ht="16.5" customHeight="1">
      <c r="A2" s="2" t="s">
        <v>3</v>
      </c>
    </row>
    <row r="3" ht="32.25" customHeight="1">
      <c r="A3" s="2" t="s">
        <v>4</v>
      </c>
    </row>
    <row r="4" spans="1:7" ht="27.75" customHeight="1">
      <c r="A4" s="34" t="s">
        <v>5</v>
      </c>
      <c r="B4" s="35"/>
      <c r="C4" s="34" t="s">
        <v>6</v>
      </c>
      <c r="D4" s="57"/>
      <c r="E4" s="57"/>
      <c r="F4" s="57"/>
      <c r="G4" s="35"/>
    </row>
    <row r="5" spans="1:7" ht="28.5" customHeight="1">
      <c r="A5" s="36" t="s">
        <v>7</v>
      </c>
      <c r="B5" s="36" t="s">
        <v>8</v>
      </c>
      <c r="C5" s="36" t="s">
        <v>9</v>
      </c>
      <c r="D5" s="36" t="s">
        <v>8</v>
      </c>
      <c r="E5" s="32" t="s">
        <v>10</v>
      </c>
      <c r="F5" s="32" t="s">
        <v>11</v>
      </c>
      <c r="G5" s="32" t="s">
        <v>12</v>
      </c>
    </row>
    <row r="6" spans="1:7" ht="19.5" customHeight="1">
      <c r="A6" s="32" t="s">
        <v>13</v>
      </c>
      <c r="B6" s="37">
        <v>2335.63</v>
      </c>
      <c r="C6" s="32" t="s">
        <v>14</v>
      </c>
      <c r="D6" s="37">
        <v>795.91</v>
      </c>
      <c r="E6" s="37">
        <v>795.91</v>
      </c>
      <c r="F6" s="40"/>
      <c r="G6" s="40"/>
    </row>
    <row r="7" spans="1:7" ht="19.5" customHeight="1">
      <c r="A7" s="32" t="s">
        <v>15</v>
      </c>
      <c r="B7" s="37">
        <v>2335.63</v>
      </c>
      <c r="C7" s="32" t="s">
        <v>16</v>
      </c>
      <c r="D7" s="40"/>
      <c r="E7" s="40"/>
      <c r="F7" s="40"/>
      <c r="G7" s="40"/>
    </row>
    <row r="8" spans="1:7" ht="19.5" customHeight="1">
      <c r="A8" s="32" t="s">
        <v>17</v>
      </c>
      <c r="B8" s="40"/>
      <c r="C8" s="32" t="s">
        <v>18</v>
      </c>
      <c r="D8" s="40">
        <v>10</v>
      </c>
      <c r="E8" s="40">
        <v>10</v>
      </c>
      <c r="F8" s="40"/>
      <c r="G8" s="40"/>
    </row>
    <row r="9" spans="1:7" ht="19.5" customHeight="1">
      <c r="A9" s="32" t="s">
        <v>19</v>
      </c>
      <c r="B9" s="40"/>
      <c r="C9" s="32" t="s">
        <v>20</v>
      </c>
      <c r="D9" s="40"/>
      <c r="E9" s="40"/>
      <c r="F9" s="40"/>
      <c r="G9" s="40"/>
    </row>
    <row r="10" spans="1:7" ht="19.5" customHeight="1">
      <c r="A10" s="32" t="s">
        <v>4</v>
      </c>
      <c r="B10" s="41" t="s">
        <v>4</v>
      </c>
      <c r="C10" s="32" t="s">
        <v>21</v>
      </c>
      <c r="D10" s="40">
        <v>5</v>
      </c>
      <c r="E10" s="40">
        <v>5</v>
      </c>
      <c r="F10" s="40"/>
      <c r="G10" s="40"/>
    </row>
    <row r="11" spans="1:7" ht="19.5" customHeight="1">
      <c r="A11" s="32" t="s">
        <v>4</v>
      </c>
      <c r="B11" s="41" t="s">
        <v>4</v>
      </c>
      <c r="C11" s="32" t="s">
        <v>22</v>
      </c>
      <c r="D11" s="58"/>
      <c r="E11" s="58"/>
      <c r="F11" s="40"/>
      <c r="G11" s="40"/>
    </row>
    <row r="12" spans="1:7" ht="19.5" customHeight="1">
      <c r="A12" s="32" t="s">
        <v>4</v>
      </c>
      <c r="B12" s="41" t="s">
        <v>4</v>
      </c>
      <c r="C12" s="32" t="s">
        <v>23</v>
      </c>
      <c r="D12" s="58">
        <v>41.58</v>
      </c>
      <c r="E12" s="58">
        <v>41.58</v>
      </c>
      <c r="F12" s="40"/>
      <c r="G12" s="40"/>
    </row>
    <row r="13" spans="1:7" ht="19.5" customHeight="1">
      <c r="A13" s="32" t="s">
        <v>4</v>
      </c>
      <c r="B13" s="41" t="s">
        <v>4</v>
      </c>
      <c r="C13" s="32" t="s">
        <v>24</v>
      </c>
      <c r="D13" s="37">
        <v>237.04</v>
      </c>
      <c r="E13" s="37">
        <v>237.04</v>
      </c>
      <c r="F13" s="40"/>
      <c r="G13" s="40"/>
    </row>
    <row r="14" spans="1:7" ht="19.5" customHeight="1">
      <c r="A14" s="32" t="s">
        <v>4</v>
      </c>
      <c r="B14" s="41" t="s">
        <v>4</v>
      </c>
      <c r="C14" s="32" t="s">
        <v>25</v>
      </c>
      <c r="D14" s="40"/>
      <c r="E14" s="40"/>
      <c r="F14" s="40"/>
      <c r="G14" s="40"/>
    </row>
    <row r="15" spans="1:7" ht="19.5" customHeight="1">
      <c r="A15" s="32" t="s">
        <v>4</v>
      </c>
      <c r="B15" s="41" t="s">
        <v>4</v>
      </c>
      <c r="C15" s="32" t="s">
        <v>26</v>
      </c>
      <c r="D15" s="37">
        <v>67.42</v>
      </c>
      <c r="E15" s="37">
        <v>67.42</v>
      </c>
      <c r="F15" s="40"/>
      <c r="G15" s="40"/>
    </row>
    <row r="16" spans="1:7" ht="19.5" customHeight="1">
      <c r="A16" s="32" t="s">
        <v>4</v>
      </c>
      <c r="B16" s="41" t="s">
        <v>4</v>
      </c>
      <c r="C16" s="32" t="s">
        <v>27</v>
      </c>
      <c r="D16" s="40"/>
      <c r="E16" s="40"/>
      <c r="F16" s="40"/>
      <c r="G16" s="40"/>
    </row>
    <row r="17" spans="1:7" ht="19.5" customHeight="1">
      <c r="A17" s="32" t="s">
        <v>4</v>
      </c>
      <c r="B17" s="41" t="s">
        <v>4</v>
      </c>
      <c r="C17" s="32" t="s">
        <v>28</v>
      </c>
      <c r="D17" s="58">
        <v>482.96</v>
      </c>
      <c r="E17" s="58">
        <v>482.96</v>
      </c>
      <c r="F17" s="40"/>
      <c r="G17" s="40"/>
    </row>
    <row r="18" spans="1:7" ht="19.5" customHeight="1">
      <c r="A18" s="32" t="s">
        <v>4</v>
      </c>
      <c r="B18" s="41" t="s">
        <v>4</v>
      </c>
      <c r="C18" s="32" t="s">
        <v>29</v>
      </c>
      <c r="D18" s="58">
        <v>623.19</v>
      </c>
      <c r="E18" s="58">
        <v>623.19</v>
      </c>
      <c r="F18" s="40"/>
      <c r="G18" s="40"/>
    </row>
    <row r="19" spans="1:7" ht="19.5" customHeight="1">
      <c r="A19" s="32" t="s">
        <v>30</v>
      </c>
      <c r="B19" s="37"/>
      <c r="C19" s="32" t="s">
        <v>31</v>
      </c>
      <c r="D19" s="40"/>
      <c r="E19" s="40"/>
      <c r="F19" s="40"/>
      <c r="G19" s="40"/>
    </row>
    <row r="20" spans="1:7" ht="19.5" customHeight="1">
      <c r="A20" s="32" t="s">
        <v>15</v>
      </c>
      <c r="B20" s="37"/>
      <c r="C20" s="32" t="s">
        <v>32</v>
      </c>
      <c r="D20" s="40"/>
      <c r="E20" s="40"/>
      <c r="F20" s="40"/>
      <c r="G20" s="40"/>
    </row>
    <row r="21" spans="1:7" ht="19.5" customHeight="1">
      <c r="A21" s="32" t="s">
        <v>17</v>
      </c>
      <c r="B21" s="37"/>
      <c r="C21" s="32" t="s">
        <v>33</v>
      </c>
      <c r="D21" s="40"/>
      <c r="E21" s="40"/>
      <c r="F21" s="40"/>
      <c r="G21" s="40"/>
    </row>
    <row r="22" spans="1:7" ht="19.5" customHeight="1">
      <c r="A22" s="32" t="s">
        <v>19</v>
      </c>
      <c r="B22" s="41" t="s">
        <v>4</v>
      </c>
      <c r="C22" s="32" t="s">
        <v>34</v>
      </c>
      <c r="D22" s="40"/>
      <c r="E22" s="40"/>
      <c r="F22" s="40"/>
      <c r="G22" s="40"/>
    </row>
    <row r="23" spans="1:7" ht="19.5" customHeight="1">
      <c r="A23" s="32" t="s">
        <v>4</v>
      </c>
      <c r="B23" s="41" t="s">
        <v>4</v>
      </c>
      <c r="C23" s="32" t="s">
        <v>35</v>
      </c>
      <c r="D23" s="40"/>
      <c r="E23" s="40"/>
      <c r="F23" s="40"/>
      <c r="G23" s="40"/>
    </row>
    <row r="24" spans="1:7" ht="19.5" customHeight="1">
      <c r="A24" s="32" t="s">
        <v>4</v>
      </c>
      <c r="B24" s="41" t="s">
        <v>4</v>
      </c>
      <c r="C24" s="32" t="s">
        <v>36</v>
      </c>
      <c r="D24" s="40"/>
      <c r="E24" s="40"/>
      <c r="F24" s="40"/>
      <c r="G24" s="40"/>
    </row>
    <row r="25" spans="1:7" ht="19.5" customHeight="1">
      <c r="A25" s="32" t="s">
        <v>4</v>
      </c>
      <c r="B25" s="41" t="s">
        <v>4</v>
      </c>
      <c r="C25" s="32" t="s">
        <v>37</v>
      </c>
      <c r="D25" s="37">
        <v>62.53</v>
      </c>
      <c r="E25" s="37">
        <v>62.53</v>
      </c>
      <c r="F25" s="40"/>
      <c r="G25" s="40"/>
    </row>
    <row r="26" spans="1:7" ht="19.5" customHeight="1">
      <c r="A26" s="32" t="s">
        <v>4</v>
      </c>
      <c r="B26" s="41" t="s">
        <v>4</v>
      </c>
      <c r="C26" s="32" t="s">
        <v>38</v>
      </c>
      <c r="D26" s="40"/>
      <c r="E26" s="40"/>
      <c r="F26" s="40"/>
      <c r="G26" s="40"/>
    </row>
    <row r="27" spans="1:7" ht="19.5" customHeight="1">
      <c r="A27" s="32" t="s">
        <v>4</v>
      </c>
      <c r="B27" s="41" t="s">
        <v>4</v>
      </c>
      <c r="C27" s="32" t="s">
        <v>39</v>
      </c>
      <c r="D27" s="40"/>
      <c r="E27" s="40"/>
      <c r="F27" s="40"/>
      <c r="G27" s="40"/>
    </row>
    <row r="28" spans="1:7" ht="19.5" customHeight="1">
      <c r="A28" s="32" t="s">
        <v>4</v>
      </c>
      <c r="B28" s="41" t="s">
        <v>4</v>
      </c>
      <c r="C28" s="32" t="s">
        <v>40</v>
      </c>
      <c r="D28" s="40"/>
      <c r="E28" s="40"/>
      <c r="F28" s="40"/>
      <c r="G28" s="40"/>
    </row>
    <row r="29" spans="1:7" ht="19.5" customHeight="1">
      <c r="A29" s="32" t="s">
        <v>4</v>
      </c>
      <c r="B29" s="41" t="s">
        <v>4</v>
      </c>
      <c r="C29" s="32" t="s">
        <v>41</v>
      </c>
      <c r="D29" s="37"/>
      <c r="E29" s="37"/>
      <c r="F29" s="40"/>
      <c r="G29" s="40"/>
    </row>
    <row r="30" spans="1:7" ht="19.5" customHeight="1">
      <c r="A30" s="32" t="s">
        <v>4</v>
      </c>
      <c r="B30" s="41" t="s">
        <v>4</v>
      </c>
      <c r="C30" s="32" t="s">
        <v>42</v>
      </c>
      <c r="D30" s="40"/>
      <c r="E30" s="40"/>
      <c r="F30" s="40"/>
      <c r="G30" s="40"/>
    </row>
    <row r="31" spans="1:7" ht="19.5" customHeight="1">
      <c r="A31" s="32" t="s">
        <v>4</v>
      </c>
      <c r="B31" s="41" t="s">
        <v>4</v>
      </c>
      <c r="C31" s="32" t="s">
        <v>43</v>
      </c>
      <c r="D31" s="40"/>
      <c r="E31" s="40"/>
      <c r="F31" s="40"/>
      <c r="G31" s="40"/>
    </row>
    <row r="32" spans="1:7" ht="18" customHeight="1">
      <c r="A32" s="32" t="s">
        <v>4</v>
      </c>
      <c r="B32" s="41" t="s">
        <v>4</v>
      </c>
      <c r="C32" s="32" t="s">
        <v>44</v>
      </c>
      <c r="D32" s="40"/>
      <c r="E32" s="40"/>
      <c r="F32" s="40"/>
      <c r="G32" s="40"/>
    </row>
    <row r="33" spans="1:7" ht="19.5" customHeight="1">
      <c r="A33" s="32" t="s">
        <v>4</v>
      </c>
      <c r="B33" s="41" t="s">
        <v>4</v>
      </c>
      <c r="C33" s="32" t="s">
        <v>45</v>
      </c>
      <c r="D33" s="40"/>
      <c r="E33" s="40"/>
      <c r="F33" s="40"/>
      <c r="G33" s="40"/>
    </row>
    <row r="34" spans="1:7" ht="16.5" customHeight="1">
      <c r="A34" s="32" t="s">
        <v>4</v>
      </c>
      <c r="B34" s="41" t="s">
        <v>4</v>
      </c>
      <c r="C34" s="32" t="s">
        <v>46</v>
      </c>
      <c r="D34" s="40">
        <v>10</v>
      </c>
      <c r="E34" s="40">
        <v>10</v>
      </c>
      <c r="F34" s="40"/>
      <c r="G34" s="40"/>
    </row>
    <row r="35" spans="1:7" ht="16.5" customHeight="1">
      <c r="A35" s="42" t="s">
        <v>4</v>
      </c>
      <c r="B35" s="41" t="s">
        <v>4</v>
      </c>
      <c r="C35" s="42" t="s">
        <v>4</v>
      </c>
      <c r="D35" s="41" t="s">
        <v>4</v>
      </c>
      <c r="E35" s="41" t="s">
        <v>4</v>
      </c>
      <c r="F35" s="41" t="s">
        <v>4</v>
      </c>
      <c r="G35" s="41" t="s">
        <v>4</v>
      </c>
    </row>
    <row r="36" spans="1:7" ht="15">
      <c r="A36" s="32" t="s">
        <v>4</v>
      </c>
      <c r="B36" s="32" t="s">
        <v>4</v>
      </c>
      <c r="C36" s="32" t="s">
        <v>4</v>
      </c>
      <c r="D36" s="41" t="s">
        <v>4</v>
      </c>
      <c r="E36" s="41" t="s">
        <v>4</v>
      </c>
      <c r="F36" s="41" t="s">
        <v>4</v>
      </c>
      <c r="G36" s="41" t="s">
        <v>4</v>
      </c>
    </row>
    <row r="37" spans="1:7" ht="14.25">
      <c r="A37" s="42" t="s">
        <v>47</v>
      </c>
      <c r="B37" s="37">
        <f>B6+B19</f>
        <v>2335.63</v>
      </c>
      <c r="C37" s="42" t="s">
        <v>48</v>
      </c>
      <c r="D37" s="37">
        <f>SUM(D6:D34)</f>
        <v>2335.6300000000006</v>
      </c>
      <c r="E37" s="37">
        <f>SUM(E6:E34)</f>
        <v>2335.6300000000006</v>
      </c>
      <c r="F37" s="40"/>
      <c r="G37" s="40"/>
    </row>
  </sheetData>
  <sheetProtection/>
  <mergeCells count="3">
    <mergeCell ref="A1:G1"/>
    <mergeCell ref="A4:B4"/>
    <mergeCell ref="C4:G4"/>
  </mergeCells>
  <printOptions/>
  <pageMargins left="0.75" right="0.75" top="1" bottom="1" header="0.5" footer="0.5"/>
  <pageSetup fitToHeight="0" fitToWidth="0" horizontalDpi="300" verticalDpi="300" orientation="portrait" pageOrder="overThenDown" paperSize="9"/>
</worksheet>
</file>

<file path=xl/worksheets/sheet3.xml><?xml version="1.0" encoding="utf-8"?>
<worksheet xmlns="http://schemas.openxmlformats.org/spreadsheetml/2006/main" xmlns:r="http://schemas.openxmlformats.org/officeDocument/2006/relationships">
  <dimension ref="A1:H60"/>
  <sheetViews>
    <sheetView workbookViewId="0" topLeftCell="C40">
      <selection activeCell="G52" sqref="G52"/>
    </sheetView>
  </sheetViews>
  <sheetFormatPr defaultColWidth="8.8515625" defaultRowHeight="12.75"/>
  <cols>
    <col min="1" max="1" width="16.00390625" style="0" bestFit="1" customWidth="1"/>
    <col min="2" max="2" width="32.00390625" style="0" bestFit="1" customWidth="1"/>
    <col min="3" max="3" width="15.00390625" style="0" bestFit="1" customWidth="1"/>
    <col min="4" max="4" width="54.00390625" style="0" customWidth="1"/>
    <col min="5" max="5" width="21.140625" style="0" customWidth="1"/>
    <col min="6" max="8" width="22.00390625" style="0" bestFit="1" customWidth="1"/>
  </cols>
  <sheetData>
    <row r="1" ht="30" customHeight="1">
      <c r="A1" s="1" t="s">
        <v>49</v>
      </c>
    </row>
    <row r="2" spans="1:2" ht="15" customHeight="1">
      <c r="A2" s="2" t="s">
        <v>50</v>
      </c>
      <c r="B2" s="47"/>
    </row>
    <row r="3" ht="15" customHeight="1">
      <c r="A3" s="2" t="s">
        <v>51</v>
      </c>
    </row>
    <row r="4" spans="1:8" ht="15" customHeight="1">
      <c r="A4" s="8" t="s">
        <v>52</v>
      </c>
      <c r="B4" s="8" t="s">
        <v>53</v>
      </c>
      <c r="C4" s="9" t="s">
        <v>54</v>
      </c>
      <c r="D4" s="10"/>
      <c r="E4" s="9" t="s">
        <v>55</v>
      </c>
      <c r="F4" s="44"/>
      <c r="G4" s="44"/>
      <c r="H4" s="10"/>
    </row>
    <row r="5" spans="1:8" ht="15" customHeight="1">
      <c r="A5" s="45"/>
      <c r="B5" s="45"/>
      <c r="C5" s="8" t="s">
        <v>56</v>
      </c>
      <c r="D5" s="8" t="s">
        <v>57</v>
      </c>
      <c r="E5" s="8" t="s">
        <v>58</v>
      </c>
      <c r="F5" s="8" t="s">
        <v>59</v>
      </c>
      <c r="G5" s="9" t="s">
        <v>60</v>
      </c>
      <c r="H5" s="10"/>
    </row>
    <row r="6" spans="1:8" ht="12.75">
      <c r="A6" s="11"/>
      <c r="B6" s="11"/>
      <c r="C6" s="11"/>
      <c r="D6" s="11"/>
      <c r="E6" s="11"/>
      <c r="F6" s="11"/>
      <c r="G6" s="3" t="s">
        <v>61</v>
      </c>
      <c r="H6" s="3" t="s">
        <v>62</v>
      </c>
    </row>
    <row r="7" spans="1:8" ht="12.75">
      <c r="A7" s="12" t="s">
        <v>63</v>
      </c>
      <c r="B7" s="12"/>
      <c r="C7" s="12"/>
      <c r="D7" s="12"/>
      <c r="E7" s="13"/>
      <c r="F7" s="13"/>
      <c r="G7" s="12"/>
      <c r="H7" s="12"/>
    </row>
    <row r="8" spans="1:8" ht="12.75">
      <c r="A8" s="4">
        <v>701027</v>
      </c>
      <c r="B8" s="4" t="s">
        <v>3</v>
      </c>
      <c r="C8" s="4"/>
      <c r="D8" s="12"/>
      <c r="E8" s="13">
        <f>E9+E18+E21+E24+E27+E36+E40++E48+E55+E58</f>
        <v>2335.6300000000006</v>
      </c>
      <c r="F8" s="13">
        <f>F9+F18+F21+F24+F27+F36+F40++F48+F55+F58</f>
        <v>1637.9900000000002</v>
      </c>
      <c r="G8" s="13">
        <f>G9+G18+G21+G24+G27+G36+G40++G48+G55+G58</f>
        <v>697.64</v>
      </c>
      <c r="H8" s="12"/>
    </row>
    <row r="9" spans="1:8" ht="12.75">
      <c r="A9" s="6"/>
      <c r="B9" s="6"/>
      <c r="C9" s="14" t="s">
        <v>64</v>
      </c>
      <c r="D9" s="15" t="s">
        <v>65</v>
      </c>
      <c r="E9" s="13">
        <f>E10+E12+E14+E16</f>
        <v>795.9100000000001</v>
      </c>
      <c r="F9" s="13">
        <f>F10+F12+F14+F16</f>
        <v>795.9100000000001</v>
      </c>
      <c r="G9" s="13"/>
      <c r="H9" s="12"/>
    </row>
    <row r="10" spans="1:8" ht="12.75">
      <c r="A10" s="6"/>
      <c r="B10" s="6"/>
      <c r="C10" s="14" t="s">
        <v>66</v>
      </c>
      <c r="D10" s="15" t="s">
        <v>67</v>
      </c>
      <c r="E10" s="13">
        <f>E11</f>
        <v>37.85</v>
      </c>
      <c r="F10" s="13">
        <f>F11</f>
        <v>37.85</v>
      </c>
      <c r="G10" s="13"/>
      <c r="H10" s="12"/>
    </row>
    <row r="11" spans="1:8" ht="12.75">
      <c r="A11" s="6"/>
      <c r="B11" s="6"/>
      <c r="C11" s="16" t="s">
        <v>68</v>
      </c>
      <c r="D11" s="17" t="s">
        <v>69</v>
      </c>
      <c r="E11" s="13">
        <v>37.85</v>
      </c>
      <c r="F11" s="13">
        <v>37.85</v>
      </c>
      <c r="G11" s="13"/>
      <c r="H11" s="12"/>
    </row>
    <row r="12" spans="1:8" ht="12.75">
      <c r="A12" s="6"/>
      <c r="B12" s="6"/>
      <c r="C12" s="19" t="s">
        <v>70</v>
      </c>
      <c r="D12" s="20" t="s">
        <v>71</v>
      </c>
      <c r="E12" s="21">
        <f>E13</f>
        <v>569.57</v>
      </c>
      <c r="F12" s="21">
        <f>F13</f>
        <v>569.57</v>
      </c>
      <c r="G12" s="21"/>
      <c r="H12" s="4"/>
    </row>
    <row r="13" spans="1:8" ht="12.75">
      <c r="A13" s="6"/>
      <c r="B13" s="6"/>
      <c r="C13" s="16" t="s">
        <v>72</v>
      </c>
      <c r="D13" s="16" t="s">
        <v>69</v>
      </c>
      <c r="E13" s="23">
        <v>569.57</v>
      </c>
      <c r="F13" s="23">
        <v>569.57</v>
      </c>
      <c r="G13" s="23"/>
      <c r="H13" s="6"/>
    </row>
    <row r="14" spans="1:8" ht="12.75">
      <c r="A14" s="6"/>
      <c r="B14" s="6"/>
      <c r="C14" s="14" t="s">
        <v>73</v>
      </c>
      <c r="D14" s="14" t="s">
        <v>74</v>
      </c>
      <c r="E14" s="23">
        <f>E15</f>
        <v>32</v>
      </c>
      <c r="F14" s="23">
        <f>F15</f>
        <v>32</v>
      </c>
      <c r="G14" s="23"/>
      <c r="H14" s="6"/>
    </row>
    <row r="15" spans="1:8" ht="12.75">
      <c r="A15" s="6"/>
      <c r="B15" s="6"/>
      <c r="C15" s="16" t="s">
        <v>75</v>
      </c>
      <c r="D15" s="16" t="s">
        <v>69</v>
      </c>
      <c r="E15" s="23">
        <v>32</v>
      </c>
      <c r="F15" s="23">
        <v>32</v>
      </c>
      <c r="G15" s="23"/>
      <c r="H15" s="6"/>
    </row>
    <row r="16" spans="1:8" ht="12.75">
      <c r="A16" s="6"/>
      <c r="B16" s="6"/>
      <c r="C16" s="14" t="s">
        <v>76</v>
      </c>
      <c r="D16" s="14" t="s">
        <v>77</v>
      </c>
      <c r="E16" s="23">
        <f>E17</f>
        <v>156.49</v>
      </c>
      <c r="F16" s="23">
        <f>F17</f>
        <v>156.49</v>
      </c>
      <c r="G16" s="23"/>
      <c r="H16" s="6"/>
    </row>
    <row r="17" spans="1:8" ht="12.75">
      <c r="A17" s="6"/>
      <c r="B17" s="6"/>
      <c r="C17" s="16" t="s">
        <v>78</v>
      </c>
      <c r="D17" s="16" t="s">
        <v>69</v>
      </c>
      <c r="E17" s="23">
        <v>156.49</v>
      </c>
      <c r="F17" s="23">
        <v>156.49</v>
      </c>
      <c r="G17" s="23"/>
      <c r="H17" s="6"/>
    </row>
    <row r="18" spans="1:8" ht="12.75">
      <c r="A18" s="6"/>
      <c r="B18" s="6"/>
      <c r="C18" s="14">
        <v>203</v>
      </c>
      <c r="D18" s="14" t="s">
        <v>79</v>
      </c>
      <c r="E18" s="23">
        <f>E19</f>
        <v>10</v>
      </c>
      <c r="F18" s="23"/>
      <c r="G18" s="23">
        <f>G19</f>
        <v>10</v>
      </c>
      <c r="H18" s="6"/>
    </row>
    <row r="19" spans="1:8" ht="12.75">
      <c r="A19" s="6"/>
      <c r="B19" s="6"/>
      <c r="C19" s="14">
        <v>20306</v>
      </c>
      <c r="D19" s="14" t="s">
        <v>80</v>
      </c>
      <c r="E19" s="23">
        <f>E20</f>
        <v>10</v>
      </c>
      <c r="F19" s="23"/>
      <c r="G19" s="23">
        <f>G20</f>
        <v>10</v>
      </c>
      <c r="H19" s="6"/>
    </row>
    <row r="20" spans="1:8" ht="12.75">
      <c r="A20" s="6"/>
      <c r="B20" s="6"/>
      <c r="C20" s="16">
        <v>2030601</v>
      </c>
      <c r="D20" s="16" t="s">
        <v>81</v>
      </c>
      <c r="E20" s="23">
        <v>10</v>
      </c>
      <c r="F20" s="23"/>
      <c r="G20" s="23">
        <v>10</v>
      </c>
      <c r="H20" s="6"/>
    </row>
    <row r="21" spans="1:8" ht="12.75">
      <c r="A21" s="6"/>
      <c r="B21" s="6"/>
      <c r="C21" s="14">
        <v>205</v>
      </c>
      <c r="D21" s="14" t="s">
        <v>82</v>
      </c>
      <c r="E21" s="23">
        <f>E22</f>
        <v>5</v>
      </c>
      <c r="F21" s="23">
        <f>F22</f>
        <v>5</v>
      </c>
      <c r="G21" s="23"/>
      <c r="H21" s="6"/>
    </row>
    <row r="22" spans="1:8" ht="12.75">
      <c r="A22" s="6"/>
      <c r="B22" s="6"/>
      <c r="C22" s="14">
        <v>20502</v>
      </c>
      <c r="D22" s="14" t="s">
        <v>83</v>
      </c>
      <c r="E22" s="23">
        <f>E23</f>
        <v>5</v>
      </c>
      <c r="F22" s="23">
        <f>F23</f>
        <v>5</v>
      </c>
      <c r="G22" s="23"/>
      <c r="H22" s="6"/>
    </row>
    <row r="23" spans="1:8" ht="12.75">
      <c r="A23" s="6"/>
      <c r="B23" s="6"/>
      <c r="C23" s="16">
        <v>2050299</v>
      </c>
      <c r="D23" s="16" t="s">
        <v>84</v>
      </c>
      <c r="E23" s="23">
        <v>5</v>
      </c>
      <c r="F23" s="23">
        <v>5</v>
      </c>
      <c r="G23" s="23"/>
      <c r="H23" s="6"/>
    </row>
    <row r="24" spans="1:8" ht="12.75">
      <c r="A24" s="6"/>
      <c r="B24" s="6"/>
      <c r="C24" s="14" t="s">
        <v>85</v>
      </c>
      <c r="D24" s="14" t="s">
        <v>86</v>
      </c>
      <c r="E24" s="23">
        <f>E25</f>
        <v>41.58</v>
      </c>
      <c r="F24" s="23">
        <f>F25</f>
        <v>41.58</v>
      </c>
      <c r="G24" s="23"/>
      <c r="H24" s="6"/>
    </row>
    <row r="25" spans="1:8" ht="12.75">
      <c r="A25" s="6"/>
      <c r="B25" s="6"/>
      <c r="C25" s="14" t="s">
        <v>87</v>
      </c>
      <c r="D25" s="14" t="s">
        <v>88</v>
      </c>
      <c r="E25" s="23">
        <f>E26</f>
        <v>41.58</v>
      </c>
      <c r="F25" s="23">
        <f>F26</f>
        <v>41.58</v>
      </c>
      <c r="G25" s="23"/>
      <c r="H25" s="6"/>
    </row>
    <row r="26" spans="1:8" ht="12.75">
      <c r="A26" s="6"/>
      <c r="B26" s="6"/>
      <c r="C26" s="16" t="s">
        <v>89</v>
      </c>
      <c r="D26" s="16" t="s">
        <v>90</v>
      </c>
      <c r="E26" s="23">
        <v>41.58</v>
      </c>
      <c r="F26" s="23">
        <v>41.58</v>
      </c>
      <c r="G26" s="23"/>
      <c r="H26" s="6"/>
    </row>
    <row r="27" spans="1:8" ht="12.75">
      <c r="A27" s="6"/>
      <c r="B27" s="6"/>
      <c r="C27" s="14" t="s">
        <v>91</v>
      </c>
      <c r="D27" s="14" t="s">
        <v>92</v>
      </c>
      <c r="E27" s="23">
        <f>E28+E30+E34</f>
        <v>237.04000000000002</v>
      </c>
      <c r="F27" s="23">
        <f>F28+F30+F34</f>
        <v>237.04000000000002</v>
      </c>
      <c r="G27" s="23"/>
      <c r="H27" s="6"/>
    </row>
    <row r="28" spans="1:8" ht="12.75">
      <c r="A28" s="6"/>
      <c r="B28" s="6"/>
      <c r="C28" s="14" t="s">
        <v>93</v>
      </c>
      <c r="D28" s="14" t="s">
        <v>94</v>
      </c>
      <c r="E28" s="23">
        <f>E29</f>
        <v>27.74</v>
      </c>
      <c r="F28" s="23">
        <f>F29</f>
        <v>27.74</v>
      </c>
      <c r="G28" s="23"/>
      <c r="H28" s="6"/>
    </row>
    <row r="29" spans="1:8" ht="12.75">
      <c r="A29" s="6"/>
      <c r="B29" s="6"/>
      <c r="C29" s="16" t="s">
        <v>95</v>
      </c>
      <c r="D29" s="16" t="s">
        <v>96</v>
      </c>
      <c r="E29" s="23">
        <v>27.74</v>
      </c>
      <c r="F29" s="23">
        <v>27.74</v>
      </c>
      <c r="G29" s="23"/>
      <c r="H29" s="6"/>
    </row>
    <row r="30" spans="1:8" ht="12.75">
      <c r="A30" s="7"/>
      <c r="B30" s="7"/>
      <c r="C30" s="14" t="s">
        <v>97</v>
      </c>
      <c r="D30" s="14" t="s">
        <v>98</v>
      </c>
      <c r="E30" s="7">
        <f>E31+E32+E33</f>
        <v>169.37</v>
      </c>
      <c r="F30" s="7">
        <f>F31+F32+F33</f>
        <v>169.37</v>
      </c>
      <c r="G30" s="7"/>
      <c r="H30" s="7"/>
    </row>
    <row r="31" spans="1:8" ht="12.75">
      <c r="A31" s="7"/>
      <c r="B31" s="7"/>
      <c r="C31" s="16" t="s">
        <v>99</v>
      </c>
      <c r="D31" s="16" t="s">
        <v>100</v>
      </c>
      <c r="E31" s="7">
        <v>83.37</v>
      </c>
      <c r="F31" s="7">
        <v>83.37</v>
      </c>
      <c r="G31" s="7"/>
      <c r="H31" s="7"/>
    </row>
    <row r="32" spans="1:8" ht="12.75">
      <c r="A32" s="7"/>
      <c r="B32" s="7"/>
      <c r="C32" s="16" t="s">
        <v>101</v>
      </c>
      <c r="D32" s="16" t="s">
        <v>102</v>
      </c>
      <c r="E32" s="7">
        <v>41.69</v>
      </c>
      <c r="F32" s="7">
        <v>41.69</v>
      </c>
      <c r="G32" s="7"/>
      <c r="H32" s="7"/>
    </row>
    <row r="33" spans="1:8" ht="12.75">
      <c r="A33" s="7"/>
      <c r="B33" s="7"/>
      <c r="C33" s="16" t="s">
        <v>103</v>
      </c>
      <c r="D33" s="16" t="s">
        <v>104</v>
      </c>
      <c r="E33" s="7">
        <v>44.31</v>
      </c>
      <c r="F33" s="7">
        <v>44.31</v>
      </c>
      <c r="G33" s="7"/>
      <c r="H33" s="7"/>
    </row>
    <row r="34" spans="1:8" ht="12.75">
      <c r="A34" s="7"/>
      <c r="B34" s="7"/>
      <c r="C34" s="26" t="s">
        <v>105</v>
      </c>
      <c r="D34" s="27" t="s">
        <v>106</v>
      </c>
      <c r="E34" s="7">
        <f>E35</f>
        <v>39.93</v>
      </c>
      <c r="F34" s="7">
        <f>F35</f>
        <v>39.93</v>
      </c>
      <c r="G34" s="7"/>
      <c r="H34" s="7"/>
    </row>
    <row r="35" spans="1:8" ht="12.75">
      <c r="A35" s="7"/>
      <c r="B35" s="7"/>
      <c r="C35" s="28" t="s">
        <v>107</v>
      </c>
      <c r="D35" s="29" t="s">
        <v>108</v>
      </c>
      <c r="E35" s="7">
        <v>39.93</v>
      </c>
      <c r="F35" s="7">
        <v>39.93</v>
      </c>
      <c r="G35" s="7"/>
      <c r="H35" s="7"/>
    </row>
    <row r="36" spans="1:8" ht="12.75">
      <c r="A36" s="7"/>
      <c r="B36" s="7"/>
      <c r="C36" s="14" t="s">
        <v>109</v>
      </c>
      <c r="D36" s="14" t="s">
        <v>110</v>
      </c>
      <c r="E36" s="7">
        <f>E37</f>
        <v>67.42</v>
      </c>
      <c r="F36" s="7">
        <f>F37</f>
        <v>67.42</v>
      </c>
      <c r="G36" s="7"/>
      <c r="H36" s="7"/>
    </row>
    <row r="37" spans="1:8" ht="12.75">
      <c r="A37" s="7"/>
      <c r="B37" s="7"/>
      <c r="C37" s="14" t="s">
        <v>111</v>
      </c>
      <c r="D37" s="14" t="s">
        <v>112</v>
      </c>
      <c r="E37" s="7">
        <v>67.42</v>
      </c>
      <c r="F37" s="7">
        <v>67.42</v>
      </c>
      <c r="G37" s="7"/>
      <c r="H37" s="7"/>
    </row>
    <row r="38" spans="1:8" ht="12.75">
      <c r="A38" s="7"/>
      <c r="B38" s="7"/>
      <c r="C38" s="16" t="s">
        <v>113</v>
      </c>
      <c r="D38" s="16" t="s">
        <v>114</v>
      </c>
      <c r="E38" s="7">
        <v>37.62</v>
      </c>
      <c r="F38" s="7">
        <v>37.62</v>
      </c>
      <c r="G38" s="7"/>
      <c r="H38" s="7"/>
    </row>
    <row r="39" spans="1:8" ht="12.75">
      <c r="A39" s="7"/>
      <c r="B39" s="7"/>
      <c r="C39" s="16" t="s">
        <v>115</v>
      </c>
      <c r="D39" s="16" t="s">
        <v>116</v>
      </c>
      <c r="E39" s="7">
        <v>29.8</v>
      </c>
      <c r="F39" s="7">
        <v>29.8</v>
      </c>
      <c r="G39" s="7"/>
      <c r="H39" s="7"/>
    </row>
    <row r="40" spans="1:8" ht="12.75">
      <c r="A40" s="7"/>
      <c r="B40" s="7"/>
      <c r="C40" s="26">
        <v>212</v>
      </c>
      <c r="D40" s="27" t="s">
        <v>117</v>
      </c>
      <c r="E40" s="7">
        <f>E41+E44+E46</f>
        <v>482.96000000000004</v>
      </c>
      <c r="F40" s="7">
        <f>F41+F44+F46</f>
        <v>305.32</v>
      </c>
      <c r="G40" s="7">
        <f>G41+G44+G46</f>
        <v>177.64</v>
      </c>
      <c r="H40" s="7"/>
    </row>
    <row r="41" spans="1:8" ht="12.75">
      <c r="A41" s="7"/>
      <c r="B41" s="7"/>
      <c r="C41" s="26" t="s">
        <v>118</v>
      </c>
      <c r="D41" s="27" t="s">
        <v>119</v>
      </c>
      <c r="E41" s="7">
        <f>E42+E43</f>
        <v>304.26</v>
      </c>
      <c r="F41" s="7">
        <f>F42+F43</f>
        <v>249.22</v>
      </c>
      <c r="G41" s="7">
        <v>55.04</v>
      </c>
      <c r="H41" s="7"/>
    </row>
    <row r="42" spans="1:8" ht="12.75">
      <c r="A42" s="7"/>
      <c r="B42" s="7"/>
      <c r="C42" s="28" t="s">
        <v>120</v>
      </c>
      <c r="D42" s="29" t="s">
        <v>121</v>
      </c>
      <c r="E42" s="7">
        <v>55.85</v>
      </c>
      <c r="F42" s="7">
        <v>55.85</v>
      </c>
      <c r="G42" s="7"/>
      <c r="H42" s="7"/>
    </row>
    <row r="43" spans="1:8" ht="12.75">
      <c r="A43" s="7"/>
      <c r="B43" s="7"/>
      <c r="C43" s="28" t="s">
        <v>122</v>
      </c>
      <c r="D43" s="29" t="s">
        <v>123</v>
      </c>
      <c r="E43" s="7">
        <v>248.41</v>
      </c>
      <c r="F43" s="7">
        <v>193.37</v>
      </c>
      <c r="G43" s="7">
        <v>55.04</v>
      </c>
      <c r="H43" s="7"/>
    </row>
    <row r="44" spans="1:8" ht="12.75">
      <c r="A44" s="7"/>
      <c r="B44" s="7"/>
      <c r="C44" s="26" t="s">
        <v>124</v>
      </c>
      <c r="D44" s="27" t="s">
        <v>125</v>
      </c>
      <c r="E44" s="7">
        <f>E45</f>
        <v>56.1</v>
      </c>
      <c r="F44" s="7">
        <f>F45</f>
        <v>56.1</v>
      </c>
      <c r="G44" s="7"/>
      <c r="H44" s="7"/>
    </row>
    <row r="45" spans="1:8" ht="12.75">
      <c r="A45" s="7"/>
      <c r="B45" s="7"/>
      <c r="C45" s="28" t="s">
        <v>126</v>
      </c>
      <c r="D45" s="29" t="s">
        <v>125</v>
      </c>
      <c r="E45" s="7">
        <v>56.1</v>
      </c>
      <c r="F45" s="7">
        <v>56.1</v>
      </c>
      <c r="G45" s="7"/>
      <c r="H45" s="7"/>
    </row>
    <row r="46" spans="1:8" ht="12.75">
      <c r="A46" s="7"/>
      <c r="B46" s="7"/>
      <c r="C46" s="26" t="s">
        <v>127</v>
      </c>
      <c r="D46" s="27" t="s">
        <v>128</v>
      </c>
      <c r="E46" s="7">
        <f>E47</f>
        <v>122.6</v>
      </c>
      <c r="F46" s="7"/>
      <c r="G46" s="7">
        <f>G47</f>
        <v>122.6</v>
      </c>
      <c r="H46" s="7"/>
    </row>
    <row r="47" spans="1:8" ht="12.75">
      <c r="A47" s="7"/>
      <c r="B47" s="7"/>
      <c r="C47" s="28" t="s">
        <v>129</v>
      </c>
      <c r="D47" s="29" t="s">
        <v>128</v>
      </c>
      <c r="E47" s="7">
        <v>122.6</v>
      </c>
      <c r="F47" s="7"/>
      <c r="G47" s="7">
        <v>122.6</v>
      </c>
      <c r="H47" s="7"/>
    </row>
    <row r="48" spans="1:8" ht="12.75">
      <c r="A48" s="7"/>
      <c r="B48" s="7"/>
      <c r="C48" s="14" t="s">
        <v>130</v>
      </c>
      <c r="D48" s="14" t="s">
        <v>131</v>
      </c>
      <c r="E48" s="7">
        <f>E49+E51+E53</f>
        <v>623.19</v>
      </c>
      <c r="F48" s="7">
        <f>F49+F51+F53</f>
        <v>123.19</v>
      </c>
      <c r="G48" s="7">
        <f>G49+G51+G53</f>
        <v>500</v>
      </c>
      <c r="H48" s="7"/>
    </row>
    <row r="49" spans="1:8" ht="12.75">
      <c r="A49" s="7"/>
      <c r="B49" s="7"/>
      <c r="C49" s="14" t="s">
        <v>132</v>
      </c>
      <c r="D49" s="14" t="s">
        <v>133</v>
      </c>
      <c r="E49" s="7">
        <f>E50</f>
        <v>123.19</v>
      </c>
      <c r="F49" s="7">
        <f>F50</f>
        <v>123.19</v>
      </c>
      <c r="G49" s="7"/>
      <c r="H49" s="7"/>
    </row>
    <row r="50" spans="1:8" ht="12.75">
      <c r="A50" s="7"/>
      <c r="B50" s="7"/>
      <c r="C50" s="16" t="s">
        <v>134</v>
      </c>
      <c r="D50" s="16" t="s">
        <v>135</v>
      </c>
      <c r="E50" s="7">
        <v>123.19</v>
      </c>
      <c r="F50" s="7">
        <v>123.19</v>
      </c>
      <c r="G50" s="7"/>
      <c r="H50" s="7"/>
    </row>
    <row r="51" spans="1:8" ht="12.75">
      <c r="A51" s="7"/>
      <c r="B51" s="7"/>
      <c r="C51" s="14">
        <v>21307</v>
      </c>
      <c r="D51" s="27" t="s">
        <v>136</v>
      </c>
      <c r="E51" s="7">
        <f>E52</f>
        <v>500</v>
      </c>
      <c r="F51" s="7"/>
      <c r="G51" s="7">
        <f>G52</f>
        <v>500</v>
      </c>
      <c r="H51" s="7"/>
    </row>
    <row r="52" spans="1:8" ht="12.75">
      <c r="A52" s="7"/>
      <c r="B52" s="7"/>
      <c r="C52" s="16">
        <v>2130701</v>
      </c>
      <c r="D52" s="29" t="s">
        <v>137</v>
      </c>
      <c r="E52" s="7">
        <v>500</v>
      </c>
      <c r="F52" s="7"/>
      <c r="G52" s="7">
        <v>500</v>
      </c>
      <c r="H52" s="7"/>
    </row>
    <row r="53" spans="1:8" ht="12.75">
      <c r="A53" s="7"/>
      <c r="B53" s="7"/>
      <c r="C53" s="14">
        <v>21399</v>
      </c>
      <c r="D53" s="27" t="s">
        <v>138</v>
      </c>
      <c r="E53" s="7">
        <f>E54</f>
        <v>0</v>
      </c>
      <c r="F53" s="7"/>
      <c r="G53" s="7">
        <f>G54</f>
        <v>0</v>
      </c>
      <c r="H53" s="7"/>
    </row>
    <row r="54" spans="1:8" ht="12.75">
      <c r="A54" s="7"/>
      <c r="B54" s="7"/>
      <c r="C54" s="16">
        <v>2139999</v>
      </c>
      <c r="D54" s="29" t="s">
        <v>138</v>
      </c>
      <c r="E54" s="7">
        <v>0</v>
      </c>
      <c r="F54" s="7"/>
      <c r="G54" s="7">
        <v>0</v>
      </c>
      <c r="H54" s="7"/>
    </row>
    <row r="55" spans="1:8" ht="12.75">
      <c r="A55" s="7"/>
      <c r="B55" s="7"/>
      <c r="C55" s="14" t="s">
        <v>139</v>
      </c>
      <c r="D55" s="14" t="s">
        <v>140</v>
      </c>
      <c r="E55" s="7">
        <f>E56</f>
        <v>62.53</v>
      </c>
      <c r="F55" s="7">
        <f>F56</f>
        <v>62.53</v>
      </c>
      <c r="G55" s="7"/>
      <c r="H55" s="7"/>
    </row>
    <row r="56" spans="1:8" ht="12.75">
      <c r="A56" s="7"/>
      <c r="B56" s="7"/>
      <c r="C56" s="14" t="s">
        <v>141</v>
      </c>
      <c r="D56" s="14" t="s">
        <v>142</v>
      </c>
      <c r="E56" s="7">
        <f>E57</f>
        <v>62.53</v>
      </c>
      <c r="F56" s="7">
        <f>F57</f>
        <v>62.53</v>
      </c>
      <c r="G56" s="7"/>
      <c r="H56" s="7"/>
    </row>
    <row r="57" spans="1:8" ht="12.75">
      <c r="A57" s="7"/>
      <c r="B57" s="7"/>
      <c r="C57" s="16" t="s">
        <v>143</v>
      </c>
      <c r="D57" s="16" t="s">
        <v>144</v>
      </c>
      <c r="E57" s="7">
        <v>62.53</v>
      </c>
      <c r="F57" s="7">
        <v>62.53</v>
      </c>
      <c r="G57" s="7"/>
      <c r="H57" s="7"/>
    </row>
    <row r="58" spans="1:8" ht="12.75">
      <c r="A58" s="7"/>
      <c r="B58" s="7"/>
      <c r="C58" s="14">
        <v>224</v>
      </c>
      <c r="D58" s="30" t="s">
        <v>145</v>
      </c>
      <c r="E58" s="7">
        <f>E59</f>
        <v>10</v>
      </c>
      <c r="F58" s="7"/>
      <c r="G58" s="7">
        <f>G59</f>
        <v>10</v>
      </c>
      <c r="H58" s="7"/>
    </row>
    <row r="59" spans="1:8" ht="12.75">
      <c r="A59" s="7"/>
      <c r="B59" s="7"/>
      <c r="C59" s="14">
        <v>22406</v>
      </c>
      <c r="D59" s="30" t="s">
        <v>146</v>
      </c>
      <c r="E59" s="7">
        <f>E60</f>
        <v>10</v>
      </c>
      <c r="F59" s="7"/>
      <c r="G59" s="7">
        <f>G60</f>
        <v>10</v>
      </c>
      <c r="H59" s="7"/>
    </row>
    <row r="60" spans="1:8" ht="12.75">
      <c r="A60" s="7"/>
      <c r="B60" s="7"/>
      <c r="C60" s="16">
        <v>2240601</v>
      </c>
      <c r="D60" s="5" t="s">
        <v>147</v>
      </c>
      <c r="E60" s="7">
        <v>10</v>
      </c>
      <c r="F60" s="7"/>
      <c r="G60" s="7">
        <v>10</v>
      </c>
      <c r="H60" s="7"/>
    </row>
  </sheetData>
  <sheetProtection/>
  <mergeCells count="10">
    <mergeCell ref="A1:H1"/>
    <mergeCell ref="C4:D4"/>
    <mergeCell ref="E4:H4"/>
    <mergeCell ref="G5:H5"/>
    <mergeCell ref="A4:A6"/>
    <mergeCell ref="B4:B6"/>
    <mergeCell ref="C5:C6"/>
    <mergeCell ref="D5:D6"/>
    <mergeCell ref="E5:E6"/>
    <mergeCell ref="F5:F6"/>
  </mergeCells>
  <printOptions/>
  <pageMargins left="0.75" right="0.75" top="1" bottom="1" header="0.5" footer="0.5"/>
  <pageSetup fitToHeight="0" fitToWidth="0" horizontalDpi="300" verticalDpi="300" orientation="portrait" pageOrder="overThenDown" paperSize="9"/>
</worksheet>
</file>

<file path=xl/worksheets/sheet4.xml><?xml version="1.0" encoding="utf-8"?>
<worksheet xmlns="http://schemas.openxmlformats.org/spreadsheetml/2006/main" xmlns:r="http://schemas.openxmlformats.org/officeDocument/2006/relationships">
  <dimension ref="A1:G47"/>
  <sheetViews>
    <sheetView workbookViewId="0" topLeftCell="B13">
      <selection activeCell="G42" sqref="G42"/>
    </sheetView>
  </sheetViews>
  <sheetFormatPr defaultColWidth="8.8515625" defaultRowHeight="12.75"/>
  <cols>
    <col min="1" max="1" width="15.00390625" style="0" bestFit="1" customWidth="1"/>
    <col min="2" max="2" width="32.00390625" style="0" bestFit="1" customWidth="1"/>
    <col min="3" max="4" width="31.00390625" style="0" bestFit="1" customWidth="1"/>
    <col min="5" max="6" width="26.00390625" style="0" bestFit="1" customWidth="1"/>
    <col min="7" max="7" width="32.00390625" style="0" bestFit="1" customWidth="1"/>
  </cols>
  <sheetData>
    <row r="1" ht="30" customHeight="1">
      <c r="A1" s="1" t="s">
        <v>148</v>
      </c>
    </row>
    <row r="2" spans="1:2" ht="15" customHeight="1">
      <c r="A2" s="2" t="s">
        <v>50</v>
      </c>
      <c r="B2" s="47"/>
    </row>
    <row r="3" ht="15" customHeight="1">
      <c r="A3" s="2" t="s">
        <v>51</v>
      </c>
    </row>
    <row r="4" spans="1:7" ht="15" customHeight="1">
      <c r="A4" s="8" t="s">
        <v>52</v>
      </c>
      <c r="B4" s="8" t="s">
        <v>53</v>
      </c>
      <c r="C4" s="9" t="s">
        <v>149</v>
      </c>
      <c r="D4" s="10"/>
      <c r="E4" s="9" t="s">
        <v>150</v>
      </c>
      <c r="F4" s="44"/>
      <c r="G4" s="10"/>
    </row>
    <row r="5" spans="1:7" ht="12.75">
      <c r="A5" s="11"/>
      <c r="B5" s="11"/>
      <c r="C5" s="3" t="s">
        <v>56</v>
      </c>
      <c r="D5" s="3" t="s">
        <v>57</v>
      </c>
      <c r="E5" s="3" t="s">
        <v>63</v>
      </c>
      <c r="F5" s="3" t="s">
        <v>151</v>
      </c>
      <c r="G5" s="3" t="s">
        <v>152</v>
      </c>
    </row>
    <row r="6" spans="1:7" ht="12.75">
      <c r="A6" s="12" t="s">
        <v>63</v>
      </c>
      <c r="B6" s="12"/>
      <c r="C6" s="12"/>
      <c r="D6" s="12"/>
      <c r="E6" s="21"/>
      <c r="F6" s="13"/>
      <c r="G6" s="12"/>
    </row>
    <row r="7" spans="1:7" ht="12.75">
      <c r="A7" s="12" t="s">
        <v>153</v>
      </c>
      <c r="B7" s="12" t="s">
        <v>3</v>
      </c>
      <c r="C7" s="12"/>
      <c r="D7" s="22"/>
      <c r="E7" s="23">
        <f>E8+E20+E40</f>
        <v>1637.9900000000002</v>
      </c>
      <c r="F7" s="23">
        <f>F8+F20+F40</f>
        <v>1345.3500000000001</v>
      </c>
      <c r="G7" s="23">
        <f>G8+G20+G40</f>
        <v>292.64000000000004</v>
      </c>
    </row>
    <row r="8" spans="1:7" ht="12.75">
      <c r="A8" s="12"/>
      <c r="B8" s="12"/>
      <c r="C8" s="18">
        <v>301</v>
      </c>
      <c r="D8" s="6" t="s">
        <v>154</v>
      </c>
      <c r="E8" s="23">
        <f>SUM(E9:E19)</f>
        <v>912.5600000000002</v>
      </c>
      <c r="F8" s="23">
        <f>SUM(F9:F19)</f>
        <v>912.5600000000002</v>
      </c>
      <c r="G8" s="23">
        <f>SUM(G9:G19)</f>
        <v>0</v>
      </c>
    </row>
    <row r="9" spans="1:7" ht="12.75">
      <c r="A9" s="12"/>
      <c r="B9" s="12"/>
      <c r="C9" s="18">
        <v>30101</v>
      </c>
      <c r="D9" s="50" t="s">
        <v>155</v>
      </c>
      <c r="E9" s="51">
        <v>261.7</v>
      </c>
      <c r="F9" s="51">
        <v>261.7</v>
      </c>
      <c r="G9" s="51"/>
    </row>
    <row r="10" spans="1:7" ht="12.75">
      <c r="A10" s="12"/>
      <c r="B10" s="12"/>
      <c r="C10" s="12">
        <v>30102</v>
      </c>
      <c r="D10" s="52" t="s">
        <v>156</v>
      </c>
      <c r="E10" s="51">
        <v>138.43</v>
      </c>
      <c r="F10" s="51">
        <v>138.43</v>
      </c>
      <c r="G10" s="51"/>
    </row>
    <row r="11" spans="1:7" ht="12.75">
      <c r="A11" s="12"/>
      <c r="B11" s="12"/>
      <c r="C11" s="12">
        <v>30103</v>
      </c>
      <c r="D11" s="52" t="s">
        <v>157</v>
      </c>
      <c r="E11" s="51">
        <v>31.67</v>
      </c>
      <c r="F11" s="51">
        <v>31.67</v>
      </c>
      <c r="G11" s="51"/>
    </row>
    <row r="12" spans="1:7" ht="12.75">
      <c r="A12" s="12"/>
      <c r="B12" s="12"/>
      <c r="C12" s="12">
        <v>30107</v>
      </c>
      <c r="D12" s="52" t="s">
        <v>158</v>
      </c>
      <c r="E12" s="51">
        <v>159.06</v>
      </c>
      <c r="F12" s="51">
        <v>159.06</v>
      </c>
      <c r="G12" s="51"/>
    </row>
    <row r="13" spans="1:7" ht="12.75">
      <c r="A13" s="12"/>
      <c r="B13" s="12"/>
      <c r="C13" s="12">
        <v>30108</v>
      </c>
      <c r="D13" s="52" t="s">
        <v>159</v>
      </c>
      <c r="E13" s="51">
        <v>83.37</v>
      </c>
      <c r="F13" s="51">
        <v>83.37</v>
      </c>
      <c r="G13" s="51"/>
    </row>
    <row r="14" spans="1:7" ht="12.75">
      <c r="A14" s="12"/>
      <c r="B14" s="12"/>
      <c r="C14" s="12">
        <v>30109</v>
      </c>
      <c r="D14" s="52" t="s">
        <v>160</v>
      </c>
      <c r="E14" s="51">
        <v>41.69</v>
      </c>
      <c r="F14" s="51">
        <v>41.69</v>
      </c>
      <c r="G14" s="51"/>
    </row>
    <row r="15" spans="1:7" ht="12.75">
      <c r="A15" s="12"/>
      <c r="B15" s="12"/>
      <c r="C15" s="12">
        <v>30110</v>
      </c>
      <c r="D15" s="52" t="s">
        <v>161</v>
      </c>
      <c r="E15" s="51">
        <v>41.69</v>
      </c>
      <c r="F15" s="51">
        <v>41.69</v>
      </c>
      <c r="G15" s="51"/>
    </row>
    <row r="16" spans="1:7" ht="12.75">
      <c r="A16" s="12"/>
      <c r="B16" s="12"/>
      <c r="C16" s="12">
        <v>30111</v>
      </c>
      <c r="D16" s="52" t="s">
        <v>162</v>
      </c>
      <c r="E16" s="51">
        <v>5.23</v>
      </c>
      <c r="F16" s="51">
        <v>5.23</v>
      </c>
      <c r="G16" s="51"/>
    </row>
    <row r="17" spans="1:7" ht="12.75">
      <c r="A17" s="12"/>
      <c r="B17" s="12"/>
      <c r="C17" s="12">
        <v>30112</v>
      </c>
      <c r="D17" s="52" t="s">
        <v>163</v>
      </c>
      <c r="E17" s="51">
        <v>22.07</v>
      </c>
      <c r="F17" s="51">
        <v>22.07</v>
      </c>
      <c r="G17" s="51"/>
    </row>
    <row r="18" spans="1:7" ht="12.75">
      <c r="A18" s="12"/>
      <c r="B18" s="12"/>
      <c r="C18" s="12">
        <v>30113</v>
      </c>
      <c r="D18" s="52" t="s">
        <v>164</v>
      </c>
      <c r="E18" s="51">
        <v>62.53</v>
      </c>
      <c r="F18" s="51">
        <v>62.53</v>
      </c>
      <c r="G18" s="51"/>
    </row>
    <row r="19" spans="1:7" ht="12.75">
      <c r="A19" s="12"/>
      <c r="B19" s="12"/>
      <c r="C19" s="12">
        <v>30199</v>
      </c>
      <c r="D19" s="52" t="s">
        <v>165</v>
      </c>
      <c r="E19" s="51">
        <v>65.12</v>
      </c>
      <c r="F19" s="51">
        <v>65.12</v>
      </c>
      <c r="G19" s="51"/>
    </row>
    <row r="20" spans="1:7" ht="12.75">
      <c r="A20" s="12"/>
      <c r="B20" s="12"/>
      <c r="C20" s="12">
        <v>302</v>
      </c>
      <c r="D20" s="52" t="s">
        <v>166</v>
      </c>
      <c r="E20" s="51">
        <f>SUM(E21:E39)</f>
        <v>328.28000000000003</v>
      </c>
      <c r="F20" s="51">
        <f>SUM(F21:F39)</f>
        <v>35.64</v>
      </c>
      <c r="G20" s="51">
        <f>SUM(G21:G39)</f>
        <v>292.64000000000004</v>
      </c>
    </row>
    <row r="21" spans="1:7" ht="12.75">
      <c r="A21" s="12"/>
      <c r="B21" s="12"/>
      <c r="C21" s="12">
        <v>30201</v>
      </c>
      <c r="D21" s="52" t="s">
        <v>167</v>
      </c>
      <c r="E21" s="51">
        <v>19.75</v>
      </c>
      <c r="F21" s="51"/>
      <c r="G21" s="51">
        <v>19.75</v>
      </c>
    </row>
    <row r="22" spans="1:7" ht="12.75">
      <c r="A22" s="12"/>
      <c r="B22" s="12"/>
      <c r="C22" s="12">
        <v>30202</v>
      </c>
      <c r="D22" s="52" t="s">
        <v>168</v>
      </c>
      <c r="E22" s="51">
        <v>1</v>
      </c>
      <c r="F22" s="51"/>
      <c r="G22" s="51">
        <v>1</v>
      </c>
    </row>
    <row r="23" spans="1:7" ht="12.75">
      <c r="A23" s="12"/>
      <c r="B23" s="12"/>
      <c r="C23" s="12">
        <v>30205</v>
      </c>
      <c r="D23" s="52" t="s">
        <v>169</v>
      </c>
      <c r="E23" s="51">
        <v>3.2</v>
      </c>
      <c r="F23" s="51"/>
      <c r="G23" s="51">
        <v>3.2</v>
      </c>
    </row>
    <row r="24" spans="1:7" ht="12.75">
      <c r="A24" s="12"/>
      <c r="B24" s="12"/>
      <c r="C24" s="12">
        <v>30205</v>
      </c>
      <c r="D24" s="52" t="s">
        <v>170</v>
      </c>
      <c r="E24" s="51">
        <v>12</v>
      </c>
      <c r="F24" s="51"/>
      <c r="G24" s="51">
        <v>12</v>
      </c>
    </row>
    <row r="25" spans="1:7" ht="12.75">
      <c r="A25" s="12"/>
      <c r="B25" s="12"/>
      <c r="C25" s="12">
        <v>30207</v>
      </c>
      <c r="D25" s="52" t="s">
        <v>171</v>
      </c>
      <c r="E25" s="51">
        <v>14.47</v>
      </c>
      <c r="F25" s="51"/>
      <c r="G25" s="51">
        <v>14.47</v>
      </c>
    </row>
    <row r="26" spans="1:7" ht="12.75">
      <c r="A26" s="12"/>
      <c r="B26" s="12"/>
      <c r="C26" s="12">
        <v>30209</v>
      </c>
      <c r="D26" s="52" t="s">
        <v>172</v>
      </c>
      <c r="E26" s="51">
        <v>9.8</v>
      </c>
      <c r="F26" s="51"/>
      <c r="G26" s="51">
        <v>9.8</v>
      </c>
    </row>
    <row r="27" spans="1:7" ht="12.75">
      <c r="A27" s="12"/>
      <c r="B27" s="12"/>
      <c r="C27" s="12">
        <v>30211</v>
      </c>
      <c r="D27" s="52" t="s">
        <v>173</v>
      </c>
      <c r="E27" s="51">
        <v>116.2</v>
      </c>
      <c r="F27" s="51"/>
      <c r="G27" s="51">
        <v>116.2</v>
      </c>
    </row>
    <row r="28" spans="1:7" ht="12.75">
      <c r="A28" s="12"/>
      <c r="B28" s="12"/>
      <c r="C28" s="12">
        <v>30212</v>
      </c>
      <c r="D28" s="52" t="s">
        <v>174</v>
      </c>
      <c r="E28" s="51">
        <v>6</v>
      </c>
      <c r="F28" s="51"/>
      <c r="G28" s="51">
        <v>6</v>
      </c>
    </row>
    <row r="29" spans="1:7" ht="12.75">
      <c r="A29" s="12"/>
      <c r="B29" s="12"/>
      <c r="C29" s="12">
        <v>30213</v>
      </c>
      <c r="D29" s="52" t="s">
        <v>175</v>
      </c>
      <c r="E29" s="51">
        <v>4.3</v>
      </c>
      <c r="F29" s="51"/>
      <c r="G29" s="51">
        <v>4.3</v>
      </c>
    </row>
    <row r="30" spans="1:7" ht="12.75">
      <c r="A30" s="12"/>
      <c r="B30" s="12"/>
      <c r="C30" s="12">
        <v>30214</v>
      </c>
      <c r="D30" s="52" t="s">
        <v>176</v>
      </c>
      <c r="E30" s="51">
        <v>2</v>
      </c>
      <c r="F30" s="51"/>
      <c r="G30" s="51">
        <v>2</v>
      </c>
    </row>
    <row r="31" spans="1:7" ht="12.75">
      <c r="A31" s="12"/>
      <c r="B31" s="12"/>
      <c r="C31" s="12">
        <v>30215</v>
      </c>
      <c r="D31" s="52" t="s">
        <v>177</v>
      </c>
      <c r="E31" s="51">
        <v>3.8</v>
      </c>
      <c r="F31" s="51"/>
      <c r="G31" s="51">
        <v>3.8</v>
      </c>
    </row>
    <row r="32" spans="1:7" ht="12.75">
      <c r="A32" s="4"/>
      <c r="B32" s="4"/>
      <c r="C32" s="4">
        <v>30216</v>
      </c>
      <c r="D32" s="53" t="s">
        <v>178</v>
      </c>
      <c r="E32" s="51">
        <v>6</v>
      </c>
      <c r="F32" s="51"/>
      <c r="G32" s="51">
        <v>6</v>
      </c>
    </row>
    <row r="33" spans="1:7" ht="12.75">
      <c r="A33" s="7"/>
      <c r="B33" s="7"/>
      <c r="C33" s="54">
        <v>30217</v>
      </c>
      <c r="D33" s="50" t="s">
        <v>179</v>
      </c>
      <c r="E33" s="51">
        <v>4</v>
      </c>
      <c r="F33" s="51"/>
      <c r="G33" s="51">
        <v>4</v>
      </c>
    </row>
    <row r="34" spans="1:7" ht="12.75">
      <c r="A34" s="7"/>
      <c r="B34" s="7"/>
      <c r="C34" s="54">
        <v>30226</v>
      </c>
      <c r="D34" s="50" t="s">
        <v>180</v>
      </c>
      <c r="E34" s="51">
        <v>9.12</v>
      </c>
      <c r="F34" s="51"/>
      <c r="G34" s="51">
        <v>9.12</v>
      </c>
    </row>
    <row r="35" spans="1:7" ht="12.75">
      <c r="A35" s="7"/>
      <c r="B35" s="7"/>
      <c r="C35" s="54">
        <v>30228</v>
      </c>
      <c r="D35" s="50" t="s">
        <v>181</v>
      </c>
      <c r="E35" s="51">
        <v>42</v>
      </c>
      <c r="F35" s="51"/>
      <c r="G35" s="51">
        <v>42</v>
      </c>
    </row>
    <row r="36" spans="1:7" ht="12.75">
      <c r="A36" s="7"/>
      <c r="B36" s="7"/>
      <c r="C36" s="54">
        <v>30229</v>
      </c>
      <c r="D36" s="50" t="s">
        <v>182</v>
      </c>
      <c r="E36" s="51">
        <v>25</v>
      </c>
      <c r="F36" s="51"/>
      <c r="G36" s="51">
        <v>25</v>
      </c>
    </row>
    <row r="37" spans="1:7" ht="12.75">
      <c r="A37" s="7"/>
      <c r="B37" s="7"/>
      <c r="C37" s="54">
        <v>30231</v>
      </c>
      <c r="D37" s="50" t="s">
        <v>183</v>
      </c>
      <c r="E37" s="51">
        <v>9</v>
      </c>
      <c r="F37" s="51"/>
      <c r="G37" s="51">
        <v>9</v>
      </c>
    </row>
    <row r="38" spans="1:7" ht="12.75">
      <c r="A38" s="7"/>
      <c r="B38" s="7"/>
      <c r="C38" s="54">
        <v>30239</v>
      </c>
      <c r="D38" s="50" t="s">
        <v>184</v>
      </c>
      <c r="E38" s="51">
        <v>35.64</v>
      </c>
      <c r="F38" s="51">
        <v>35.64</v>
      </c>
      <c r="G38" s="51">
        <v>0</v>
      </c>
    </row>
    <row r="39" spans="1:7" ht="12.75">
      <c r="A39" s="7"/>
      <c r="B39" s="7"/>
      <c r="C39" s="54">
        <v>30299</v>
      </c>
      <c r="D39" s="50" t="s">
        <v>185</v>
      </c>
      <c r="E39" s="51">
        <v>5</v>
      </c>
      <c r="F39" s="51"/>
      <c r="G39" s="51">
        <v>5</v>
      </c>
    </row>
    <row r="40" spans="1:7" ht="12.75">
      <c r="A40" s="7"/>
      <c r="B40" s="7"/>
      <c r="C40" s="54">
        <v>303</v>
      </c>
      <c r="D40" s="50" t="s">
        <v>186</v>
      </c>
      <c r="E40" s="51">
        <f>SUM(E41:E44)</f>
        <v>397.15</v>
      </c>
      <c r="F40" s="51">
        <f>SUM(F41:F44)</f>
        <v>397.15</v>
      </c>
      <c r="G40" s="51">
        <f>SUM(G41:G44)</f>
        <v>0</v>
      </c>
    </row>
    <row r="41" spans="1:7" ht="12.75">
      <c r="A41" s="7"/>
      <c r="B41" s="7"/>
      <c r="C41" s="54">
        <v>30304</v>
      </c>
      <c r="D41" s="50" t="s">
        <v>187</v>
      </c>
      <c r="E41" s="51">
        <v>8</v>
      </c>
      <c r="F41" s="51">
        <v>8</v>
      </c>
      <c r="G41" s="51"/>
    </row>
    <row r="42" spans="1:7" ht="12.75">
      <c r="A42" s="7"/>
      <c r="B42" s="7"/>
      <c r="C42" s="54">
        <v>30305</v>
      </c>
      <c r="D42" s="50" t="s">
        <v>188</v>
      </c>
      <c r="E42" s="51">
        <v>351.75</v>
      </c>
      <c r="F42" s="51">
        <v>351.75</v>
      </c>
      <c r="G42" s="51"/>
    </row>
    <row r="43" spans="1:7" ht="12.75">
      <c r="A43" s="7"/>
      <c r="B43" s="7"/>
      <c r="C43" s="54">
        <v>30307</v>
      </c>
      <c r="D43" s="50" t="s">
        <v>189</v>
      </c>
      <c r="E43" s="51">
        <v>22.06</v>
      </c>
      <c r="F43" s="51">
        <v>22.06</v>
      </c>
      <c r="G43" s="51"/>
    </row>
    <row r="44" spans="1:7" ht="12.75">
      <c r="A44" s="7"/>
      <c r="B44" s="7"/>
      <c r="C44" s="54">
        <v>30399</v>
      </c>
      <c r="D44" s="50" t="s">
        <v>190</v>
      </c>
      <c r="E44" s="51">
        <v>15.34</v>
      </c>
      <c r="F44" s="51">
        <v>15.34</v>
      </c>
      <c r="G44" s="51"/>
    </row>
    <row r="45" spans="4:5" ht="12.75">
      <c r="D45" s="55"/>
      <c r="E45" s="56"/>
    </row>
    <row r="46" spans="4:5" ht="12.75">
      <c r="D46" s="55"/>
      <c r="E46" s="56"/>
    </row>
    <row r="47" spans="4:5" ht="12.75">
      <c r="D47" s="55"/>
      <c r="E47" s="56"/>
    </row>
  </sheetData>
  <sheetProtection/>
  <mergeCells count="5">
    <mergeCell ref="A1:G1"/>
    <mergeCell ref="C4:D4"/>
    <mergeCell ref="E4:G4"/>
    <mergeCell ref="A4:A5"/>
    <mergeCell ref="B4:B5"/>
  </mergeCells>
  <printOptions/>
  <pageMargins left="0.75" right="0.75" top="1" bottom="1" header="0.5" footer="0.5"/>
  <pageSetup fitToHeight="0" fitToWidth="0" horizontalDpi="300" verticalDpi="300" orientation="portrait" pageOrder="overThenDown" paperSize="9"/>
</worksheet>
</file>

<file path=xl/worksheets/sheet5.xml><?xml version="1.0" encoding="utf-8"?>
<worksheet xmlns="http://schemas.openxmlformats.org/spreadsheetml/2006/main" xmlns:r="http://schemas.openxmlformats.org/officeDocument/2006/relationships">
  <dimension ref="A1:H7"/>
  <sheetViews>
    <sheetView workbookViewId="0" topLeftCell="A1">
      <selection activeCell="F7" sqref="F7"/>
    </sheetView>
  </sheetViews>
  <sheetFormatPr defaultColWidth="8.8515625" defaultRowHeight="12.75"/>
  <cols>
    <col min="1" max="1" width="14.00390625" style="0" bestFit="1" customWidth="1"/>
    <col min="2" max="2" width="30.7109375" style="0" customWidth="1"/>
    <col min="3" max="8" width="12.00390625" style="0" bestFit="1" customWidth="1"/>
  </cols>
  <sheetData>
    <row r="1" ht="30" customHeight="1">
      <c r="A1" s="1" t="s">
        <v>191</v>
      </c>
    </row>
    <row r="2" ht="15" customHeight="1">
      <c r="A2" s="2"/>
    </row>
    <row r="3" ht="15" customHeight="1">
      <c r="A3" s="2" t="s">
        <v>51</v>
      </c>
    </row>
    <row r="4" spans="1:8" ht="15" customHeight="1">
      <c r="A4" s="8" t="s">
        <v>52</v>
      </c>
      <c r="B4" s="8" t="s">
        <v>53</v>
      </c>
      <c r="C4" s="9" t="s">
        <v>55</v>
      </c>
      <c r="D4" s="44"/>
      <c r="E4" s="44"/>
      <c r="F4" s="44"/>
      <c r="G4" s="44"/>
      <c r="H4" s="10"/>
    </row>
    <row r="5" spans="1:8" ht="15" customHeight="1">
      <c r="A5" s="45"/>
      <c r="B5" s="45"/>
      <c r="C5" s="8" t="s">
        <v>63</v>
      </c>
      <c r="D5" s="8" t="s">
        <v>192</v>
      </c>
      <c r="E5" s="9" t="s">
        <v>193</v>
      </c>
      <c r="F5" s="44"/>
      <c r="G5" s="10"/>
      <c r="H5" s="3" t="s">
        <v>4</v>
      </c>
    </row>
    <row r="6" spans="1:8" ht="24">
      <c r="A6" s="11"/>
      <c r="B6" s="11"/>
      <c r="C6" s="11"/>
      <c r="D6" s="11"/>
      <c r="E6" s="3" t="s">
        <v>58</v>
      </c>
      <c r="F6" s="3" t="s">
        <v>194</v>
      </c>
      <c r="G6" s="3" t="s">
        <v>183</v>
      </c>
      <c r="H6" s="3" t="s">
        <v>179</v>
      </c>
    </row>
    <row r="7" spans="1:8" ht="12.75">
      <c r="A7" s="12" t="s">
        <v>63</v>
      </c>
      <c r="B7" s="12" t="s">
        <v>195</v>
      </c>
      <c r="C7" s="12">
        <v>19</v>
      </c>
      <c r="D7" s="12">
        <v>6</v>
      </c>
      <c r="E7" s="12">
        <v>9</v>
      </c>
      <c r="F7" s="12">
        <v>0</v>
      </c>
      <c r="G7" s="12">
        <v>9</v>
      </c>
      <c r="H7" s="12">
        <v>4</v>
      </c>
    </row>
  </sheetData>
  <sheetProtection/>
  <mergeCells count="7">
    <mergeCell ref="A1:H1"/>
    <mergeCell ref="C4:H4"/>
    <mergeCell ref="E5:G5"/>
    <mergeCell ref="A4:A6"/>
    <mergeCell ref="B4:B6"/>
    <mergeCell ref="C5:C6"/>
    <mergeCell ref="D5:D6"/>
  </mergeCells>
  <printOptions/>
  <pageMargins left="0.75" right="0.75" top="1" bottom="1" header="0.5" footer="0.5"/>
  <pageSetup fitToHeight="0" fitToWidth="0" horizontalDpi="300" verticalDpi="300" orientation="portrait" pageOrder="overThenDown" paperSize="9"/>
</worksheet>
</file>

<file path=xl/worksheets/sheet6.xml><?xml version="1.0" encoding="utf-8"?>
<worksheet xmlns="http://schemas.openxmlformats.org/spreadsheetml/2006/main" xmlns:r="http://schemas.openxmlformats.org/officeDocument/2006/relationships">
  <dimension ref="A1:J9"/>
  <sheetViews>
    <sheetView workbookViewId="0" topLeftCell="A1">
      <selection activeCell="D15" sqref="D15"/>
    </sheetView>
  </sheetViews>
  <sheetFormatPr defaultColWidth="8.8515625" defaultRowHeight="12.75"/>
  <cols>
    <col min="1" max="1" width="16.00390625" style="0" bestFit="1" customWidth="1"/>
    <col min="2" max="2" width="37.00390625" style="0" bestFit="1" customWidth="1"/>
    <col min="3" max="3" width="15.00390625" style="0" bestFit="1" customWidth="1"/>
    <col min="4" max="4" width="48.00390625" style="0" bestFit="1" customWidth="1"/>
    <col min="5" max="8" width="27.00390625" style="0" bestFit="1" customWidth="1"/>
  </cols>
  <sheetData>
    <row r="1" ht="30" customHeight="1">
      <c r="A1" s="1" t="s">
        <v>196</v>
      </c>
    </row>
    <row r="2" ht="15" customHeight="1">
      <c r="A2" s="2" t="s">
        <v>50</v>
      </c>
    </row>
    <row r="3" ht="15" customHeight="1">
      <c r="A3" s="2" t="s">
        <v>51</v>
      </c>
    </row>
    <row r="4" spans="1:8" ht="15" customHeight="1">
      <c r="A4" s="8" t="s">
        <v>52</v>
      </c>
      <c r="B4" s="8" t="s">
        <v>53</v>
      </c>
      <c r="C4" s="9" t="s">
        <v>54</v>
      </c>
      <c r="D4" s="10"/>
      <c r="E4" s="9" t="s">
        <v>197</v>
      </c>
      <c r="F4" s="44"/>
      <c r="G4" s="44"/>
      <c r="H4" s="10"/>
    </row>
    <row r="5" spans="1:8" ht="15" customHeight="1">
      <c r="A5" s="45"/>
      <c r="B5" s="45"/>
      <c r="C5" s="8" t="s">
        <v>56</v>
      </c>
      <c r="D5" s="8" t="s">
        <v>57</v>
      </c>
      <c r="E5" s="8" t="s">
        <v>63</v>
      </c>
      <c r="F5" s="8" t="s">
        <v>59</v>
      </c>
      <c r="G5" s="9" t="s">
        <v>60</v>
      </c>
      <c r="H5" s="10"/>
    </row>
    <row r="6" spans="1:8" ht="12.75">
      <c r="A6" s="11"/>
      <c r="B6" s="11"/>
      <c r="C6" s="11"/>
      <c r="D6" s="11"/>
      <c r="E6" s="11"/>
      <c r="F6" s="11"/>
      <c r="G6" s="3" t="s">
        <v>61</v>
      </c>
      <c r="H6" s="3" t="s">
        <v>62</v>
      </c>
    </row>
    <row r="7" spans="1:8" ht="12.75">
      <c r="A7" s="12" t="s">
        <v>63</v>
      </c>
      <c r="B7" s="12" t="s">
        <v>3</v>
      </c>
      <c r="C7" s="12"/>
      <c r="D7" s="12"/>
      <c r="E7" s="12"/>
      <c r="F7" s="12"/>
      <c r="G7" s="12"/>
      <c r="H7" s="12"/>
    </row>
    <row r="8" spans="1:10" ht="12.75">
      <c r="A8" s="46"/>
      <c r="B8" s="46"/>
      <c r="C8" s="46"/>
      <c r="D8" s="46"/>
      <c r="E8" s="46"/>
      <c r="F8" s="46"/>
      <c r="G8" s="46"/>
      <c r="H8" s="46"/>
      <c r="I8" s="48"/>
      <c r="J8" s="48"/>
    </row>
    <row r="9" spans="1:10" ht="12.75">
      <c r="A9" s="47" t="s">
        <v>198</v>
      </c>
      <c r="I9" s="49"/>
      <c r="J9" s="49"/>
    </row>
  </sheetData>
  <sheetProtection/>
  <mergeCells count="10">
    <mergeCell ref="A1:H1"/>
    <mergeCell ref="C4:D4"/>
    <mergeCell ref="E4:H4"/>
    <mergeCell ref="G5:H5"/>
    <mergeCell ref="A4:A6"/>
    <mergeCell ref="B4:B6"/>
    <mergeCell ref="C5:C6"/>
    <mergeCell ref="D5:D6"/>
    <mergeCell ref="E5:E6"/>
    <mergeCell ref="F5:F6"/>
  </mergeCells>
  <printOptions/>
  <pageMargins left="0.75" right="0.75" top="1" bottom="1" header="0.5" footer="0.5"/>
  <pageSetup fitToHeight="0" fitToWidth="0" horizontalDpi="300" verticalDpi="300" orientation="portrait" pageOrder="overThenDown" paperSize="9"/>
</worksheet>
</file>

<file path=xl/worksheets/sheet7.xml><?xml version="1.0" encoding="utf-8"?>
<worksheet xmlns="http://schemas.openxmlformats.org/spreadsheetml/2006/main" xmlns:r="http://schemas.openxmlformats.org/officeDocument/2006/relationships">
  <dimension ref="A1:D38"/>
  <sheetViews>
    <sheetView tabSelected="1" zoomScaleSheetLayoutView="100" workbookViewId="0" topLeftCell="A1">
      <selection activeCell="A8" sqref="A8"/>
    </sheetView>
  </sheetViews>
  <sheetFormatPr defaultColWidth="8.8515625" defaultRowHeight="12.75"/>
  <cols>
    <col min="1" max="1" width="35.140625" style="0" customWidth="1"/>
    <col min="2" max="2" width="14.28125" style="0" customWidth="1"/>
    <col min="3" max="3" width="41.421875" style="0" customWidth="1"/>
    <col min="4" max="5" width="14.28125" style="0" customWidth="1"/>
  </cols>
  <sheetData>
    <row r="1" ht="52.5" customHeight="1">
      <c r="A1" s="1" t="s">
        <v>199</v>
      </c>
    </row>
    <row r="2" ht="12.75">
      <c r="A2" s="2" t="s">
        <v>195</v>
      </c>
    </row>
    <row r="3" ht="12.75">
      <c r="A3" s="2" t="s">
        <v>4</v>
      </c>
    </row>
    <row r="4" spans="1:4" ht="16.5">
      <c r="A4" s="31" t="s">
        <v>4</v>
      </c>
      <c r="B4" s="32" t="s">
        <v>4</v>
      </c>
      <c r="C4" s="32" t="s">
        <v>4</v>
      </c>
      <c r="D4" s="33" t="s">
        <v>200</v>
      </c>
    </row>
    <row r="5" spans="1:4" ht="18">
      <c r="A5" s="34" t="s">
        <v>5</v>
      </c>
      <c r="B5" s="35"/>
      <c r="C5" s="34" t="s">
        <v>6</v>
      </c>
      <c r="D5" s="35"/>
    </row>
    <row r="6" spans="1:4" ht="18.75">
      <c r="A6" s="36" t="s">
        <v>7</v>
      </c>
      <c r="B6" s="36" t="s">
        <v>201</v>
      </c>
      <c r="C6" s="36" t="s">
        <v>9</v>
      </c>
      <c r="D6" s="36" t="s">
        <v>201</v>
      </c>
    </row>
    <row r="7" spans="1:4" ht="15" customHeight="1">
      <c r="A7" s="32" t="s">
        <v>13</v>
      </c>
      <c r="B7" s="37">
        <v>2335.63</v>
      </c>
      <c r="C7" s="32" t="s">
        <v>14</v>
      </c>
      <c r="D7" s="38">
        <v>795.91</v>
      </c>
    </row>
    <row r="8" spans="1:4" ht="15" customHeight="1">
      <c r="A8" s="32" t="s">
        <v>202</v>
      </c>
      <c r="B8" s="37">
        <v>2335.63</v>
      </c>
      <c r="C8" s="32" t="s">
        <v>16</v>
      </c>
      <c r="D8" s="39"/>
    </row>
    <row r="9" spans="1:4" ht="15" customHeight="1">
      <c r="A9" s="32" t="s">
        <v>203</v>
      </c>
      <c r="B9" s="40"/>
      <c r="C9" s="32" t="s">
        <v>18</v>
      </c>
      <c r="D9" s="39">
        <v>10</v>
      </c>
    </row>
    <row r="10" spans="1:4" ht="15" customHeight="1">
      <c r="A10" s="32" t="s">
        <v>204</v>
      </c>
      <c r="B10" s="40"/>
      <c r="C10" s="32" t="s">
        <v>20</v>
      </c>
      <c r="D10" s="39"/>
    </row>
    <row r="11" spans="1:4" ht="15" customHeight="1">
      <c r="A11" s="32" t="s">
        <v>205</v>
      </c>
      <c r="B11" s="40"/>
      <c r="C11" s="32" t="s">
        <v>21</v>
      </c>
      <c r="D11" s="39">
        <v>5</v>
      </c>
    </row>
    <row r="12" spans="1:4" ht="15" customHeight="1">
      <c r="A12" s="32" t="s">
        <v>206</v>
      </c>
      <c r="B12" s="40"/>
      <c r="C12" s="32" t="s">
        <v>22</v>
      </c>
      <c r="D12" s="39"/>
    </row>
    <row r="13" spans="1:4" ht="15" customHeight="1">
      <c r="A13" s="32" t="s">
        <v>207</v>
      </c>
      <c r="B13" s="40"/>
      <c r="C13" s="32" t="s">
        <v>23</v>
      </c>
      <c r="D13" s="39">
        <v>41.58</v>
      </c>
    </row>
    <row r="14" spans="1:4" ht="15" customHeight="1">
      <c r="A14" s="32" t="s">
        <v>4</v>
      </c>
      <c r="B14" s="41" t="s">
        <v>4</v>
      </c>
      <c r="C14" s="32" t="s">
        <v>24</v>
      </c>
      <c r="D14" s="38">
        <v>237.04</v>
      </c>
    </row>
    <row r="15" spans="1:4" ht="15" customHeight="1">
      <c r="A15" s="32" t="s">
        <v>4</v>
      </c>
      <c r="B15" s="41" t="s">
        <v>4</v>
      </c>
      <c r="C15" s="32" t="s">
        <v>25</v>
      </c>
      <c r="D15" s="39"/>
    </row>
    <row r="16" spans="1:4" ht="15" customHeight="1">
      <c r="A16" s="32" t="s">
        <v>4</v>
      </c>
      <c r="B16" s="41" t="s">
        <v>4</v>
      </c>
      <c r="C16" s="32" t="s">
        <v>26</v>
      </c>
      <c r="D16" s="38">
        <v>67.42</v>
      </c>
    </row>
    <row r="17" spans="1:4" ht="15" customHeight="1">
      <c r="A17" s="32" t="s">
        <v>4</v>
      </c>
      <c r="B17" s="41" t="s">
        <v>4</v>
      </c>
      <c r="C17" s="32" t="s">
        <v>27</v>
      </c>
      <c r="D17" s="39"/>
    </row>
    <row r="18" spans="1:4" ht="15" customHeight="1">
      <c r="A18" s="32" t="s">
        <v>4</v>
      </c>
      <c r="B18" s="41" t="s">
        <v>4</v>
      </c>
      <c r="C18" s="32" t="s">
        <v>28</v>
      </c>
      <c r="D18" s="39">
        <v>482.96</v>
      </c>
    </row>
    <row r="19" spans="1:4" ht="15" customHeight="1">
      <c r="A19" s="32" t="s">
        <v>4</v>
      </c>
      <c r="B19" s="41" t="s">
        <v>4</v>
      </c>
      <c r="C19" s="32" t="s">
        <v>29</v>
      </c>
      <c r="D19" s="39">
        <v>623.19</v>
      </c>
    </row>
    <row r="20" spans="1:4" ht="15" customHeight="1">
      <c r="A20" s="32" t="s">
        <v>4</v>
      </c>
      <c r="B20" s="41" t="s">
        <v>4</v>
      </c>
      <c r="C20" s="32" t="s">
        <v>31</v>
      </c>
      <c r="D20" s="39"/>
    </row>
    <row r="21" spans="1:4" ht="15" customHeight="1">
      <c r="A21" s="32" t="s">
        <v>4</v>
      </c>
      <c r="B21" s="41" t="s">
        <v>4</v>
      </c>
      <c r="C21" s="32" t="s">
        <v>32</v>
      </c>
      <c r="D21" s="39"/>
    </row>
    <row r="22" spans="1:4" ht="15" customHeight="1">
      <c r="A22" s="32" t="s">
        <v>4</v>
      </c>
      <c r="B22" s="41" t="s">
        <v>4</v>
      </c>
      <c r="C22" s="32" t="s">
        <v>33</v>
      </c>
      <c r="D22" s="39"/>
    </row>
    <row r="23" spans="1:4" ht="15" customHeight="1">
      <c r="A23" s="32" t="s">
        <v>4</v>
      </c>
      <c r="B23" s="41" t="s">
        <v>4</v>
      </c>
      <c r="C23" s="32" t="s">
        <v>34</v>
      </c>
      <c r="D23" s="39"/>
    </row>
    <row r="24" spans="1:4" ht="15" customHeight="1">
      <c r="A24" s="32" t="s">
        <v>4</v>
      </c>
      <c r="B24" s="41" t="s">
        <v>4</v>
      </c>
      <c r="C24" s="32" t="s">
        <v>35</v>
      </c>
      <c r="D24" s="39"/>
    </row>
    <row r="25" spans="1:4" ht="15" customHeight="1">
      <c r="A25" s="32" t="s">
        <v>4</v>
      </c>
      <c r="B25" s="41" t="s">
        <v>4</v>
      </c>
      <c r="C25" s="32" t="s">
        <v>36</v>
      </c>
      <c r="D25" s="39"/>
    </row>
    <row r="26" spans="1:4" ht="15" customHeight="1">
      <c r="A26" s="32" t="s">
        <v>4</v>
      </c>
      <c r="B26" s="41" t="s">
        <v>4</v>
      </c>
      <c r="C26" s="32" t="s">
        <v>37</v>
      </c>
      <c r="D26" s="38">
        <v>62.53</v>
      </c>
    </row>
    <row r="27" spans="1:4" ht="15" customHeight="1">
      <c r="A27" s="32" t="s">
        <v>4</v>
      </c>
      <c r="B27" s="41" t="s">
        <v>4</v>
      </c>
      <c r="C27" s="32" t="s">
        <v>208</v>
      </c>
      <c r="D27" s="39"/>
    </row>
    <row r="28" spans="1:4" ht="15" customHeight="1">
      <c r="A28" s="32" t="s">
        <v>4</v>
      </c>
      <c r="B28" s="41" t="s">
        <v>4</v>
      </c>
      <c r="C28" s="32" t="s">
        <v>40</v>
      </c>
      <c r="D28" s="39"/>
    </row>
    <row r="29" spans="1:4" ht="15" customHeight="1">
      <c r="A29" s="32" t="s">
        <v>4</v>
      </c>
      <c r="B29" s="41" t="s">
        <v>4</v>
      </c>
      <c r="C29" s="32" t="s">
        <v>209</v>
      </c>
      <c r="D29" s="39"/>
    </row>
    <row r="30" spans="1:4" ht="15" customHeight="1">
      <c r="A30" s="32" t="s">
        <v>4</v>
      </c>
      <c r="B30" s="41" t="s">
        <v>4</v>
      </c>
      <c r="C30" s="32" t="s">
        <v>210</v>
      </c>
      <c r="D30" s="38"/>
    </row>
    <row r="31" spans="1:4" ht="15" customHeight="1">
      <c r="A31" s="42" t="s">
        <v>4</v>
      </c>
      <c r="B31" s="41" t="s">
        <v>4</v>
      </c>
      <c r="C31" s="32" t="s">
        <v>211</v>
      </c>
      <c r="D31" s="39"/>
    </row>
    <row r="32" spans="1:4" ht="15" customHeight="1">
      <c r="A32" s="32" t="s">
        <v>4</v>
      </c>
      <c r="B32" s="41" t="s">
        <v>4</v>
      </c>
      <c r="C32" s="32" t="s">
        <v>212</v>
      </c>
      <c r="D32" s="39"/>
    </row>
    <row r="33" spans="1:4" ht="15" customHeight="1">
      <c r="A33" s="32" t="s">
        <v>30</v>
      </c>
      <c r="B33" s="43"/>
      <c r="C33" s="32" t="s">
        <v>213</v>
      </c>
      <c r="D33" s="39"/>
    </row>
    <row r="34" spans="1:4" ht="15" customHeight="1">
      <c r="A34" s="32" t="s">
        <v>4</v>
      </c>
      <c r="B34" s="41" t="s">
        <v>4</v>
      </c>
      <c r="C34" s="32" t="s">
        <v>214</v>
      </c>
      <c r="D34" s="39"/>
    </row>
    <row r="35" spans="1:4" ht="15" customHeight="1">
      <c r="A35" s="32" t="s">
        <v>4</v>
      </c>
      <c r="B35" s="41" t="s">
        <v>4</v>
      </c>
      <c r="C35" s="32" t="s">
        <v>215</v>
      </c>
      <c r="D35" s="39">
        <v>10</v>
      </c>
    </row>
    <row r="36" spans="1:4" ht="15" customHeight="1">
      <c r="A36" s="32" t="s">
        <v>4</v>
      </c>
      <c r="B36" s="41" t="s">
        <v>4</v>
      </c>
      <c r="C36" s="42" t="s">
        <v>4</v>
      </c>
      <c r="D36" s="41" t="s">
        <v>4</v>
      </c>
    </row>
    <row r="37" spans="1:4" ht="15" customHeight="1">
      <c r="A37" s="32" t="s">
        <v>4</v>
      </c>
      <c r="B37" s="32" t="s">
        <v>4</v>
      </c>
      <c r="C37" s="32" t="s">
        <v>4</v>
      </c>
      <c r="D37" s="32" t="s">
        <v>4</v>
      </c>
    </row>
    <row r="38" spans="1:4" ht="15" customHeight="1">
      <c r="A38" s="42" t="s">
        <v>47</v>
      </c>
      <c r="B38" s="37">
        <v>2335.63</v>
      </c>
      <c r="C38" s="42" t="s">
        <v>48</v>
      </c>
      <c r="D38" s="37">
        <v>2335.63</v>
      </c>
    </row>
  </sheetData>
  <sheetProtection/>
  <mergeCells count="2">
    <mergeCell ref="A5:B5"/>
    <mergeCell ref="C5:D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56"/>
  <sheetViews>
    <sheetView workbookViewId="0" topLeftCell="A13">
      <selection activeCell="D20" sqref="D20"/>
    </sheetView>
  </sheetViews>
  <sheetFormatPr defaultColWidth="8.8515625" defaultRowHeight="12.75"/>
  <cols>
    <col min="1" max="2" width="32.421875" style="0" customWidth="1"/>
    <col min="3" max="9" width="13.8515625" style="0" customWidth="1"/>
  </cols>
  <sheetData>
    <row r="1" ht="32.25" customHeight="1">
      <c r="A1" s="1" t="s">
        <v>216</v>
      </c>
    </row>
    <row r="2" ht="12.75">
      <c r="A2" s="2" t="s">
        <v>3</v>
      </c>
    </row>
    <row r="3" ht="12.75">
      <c r="A3" s="2" t="s">
        <v>51</v>
      </c>
    </row>
    <row r="4" spans="1:9" ht="12.75">
      <c r="A4" s="9" t="s">
        <v>217</v>
      </c>
      <c r="B4" s="10"/>
      <c r="C4" s="8" t="s">
        <v>63</v>
      </c>
      <c r="D4" s="8" t="s">
        <v>30</v>
      </c>
      <c r="E4" s="8" t="s">
        <v>218</v>
      </c>
      <c r="F4" s="8" t="s">
        <v>219</v>
      </c>
      <c r="G4" s="8" t="s">
        <v>220</v>
      </c>
      <c r="H4" s="8" t="s">
        <v>221</v>
      </c>
      <c r="I4" s="8" t="s">
        <v>222</v>
      </c>
    </row>
    <row r="5" spans="1:9" ht="12.75">
      <c r="A5" s="3" t="s">
        <v>56</v>
      </c>
      <c r="B5" s="3" t="s">
        <v>57</v>
      </c>
      <c r="C5" s="11"/>
      <c r="D5" s="11"/>
      <c r="E5" s="11"/>
      <c r="F5" s="11"/>
      <c r="G5" s="11"/>
      <c r="H5" s="11"/>
      <c r="I5" s="11"/>
    </row>
    <row r="6" spans="1:9" ht="12.75">
      <c r="A6" s="12" t="s">
        <v>63</v>
      </c>
      <c r="B6" s="12"/>
      <c r="C6" s="13">
        <f>C7+C16+C19+C22+C25+C34+C38++C46+C51+C54</f>
        <v>2335.6300000000006</v>
      </c>
      <c r="D6" s="13"/>
      <c r="E6" s="13">
        <f>E7+E16+E19+E22+E25+E34+E38++E46+E51+E54</f>
        <v>2335.6300000000006</v>
      </c>
      <c r="F6" s="12"/>
      <c r="G6" s="12"/>
      <c r="H6" s="12"/>
      <c r="I6" s="12"/>
    </row>
    <row r="7" spans="1:9" ht="12.75">
      <c r="A7" s="14" t="s">
        <v>64</v>
      </c>
      <c r="B7" s="15" t="s">
        <v>65</v>
      </c>
      <c r="C7" s="13">
        <f>C8+C10+C12+C14</f>
        <v>795.9100000000001</v>
      </c>
      <c r="D7" s="13"/>
      <c r="E7" s="13">
        <f>E8+E10+E12+E14</f>
        <v>795.9100000000001</v>
      </c>
      <c r="F7" s="12"/>
      <c r="G7" s="12"/>
      <c r="H7" s="12"/>
      <c r="I7" s="12"/>
    </row>
    <row r="8" spans="1:9" ht="12.75">
      <c r="A8" s="14" t="s">
        <v>66</v>
      </c>
      <c r="B8" s="15" t="s">
        <v>67</v>
      </c>
      <c r="C8" s="13">
        <f>C9</f>
        <v>37.85</v>
      </c>
      <c r="D8" s="13"/>
      <c r="E8" s="13">
        <f>E9</f>
        <v>37.85</v>
      </c>
      <c r="F8" s="12"/>
      <c r="G8" s="12"/>
      <c r="H8" s="12"/>
      <c r="I8" s="12"/>
    </row>
    <row r="9" spans="1:9" ht="12.75">
      <c r="A9" s="16" t="s">
        <v>68</v>
      </c>
      <c r="B9" s="17" t="s">
        <v>69</v>
      </c>
      <c r="C9" s="13">
        <v>37.85</v>
      </c>
      <c r="D9" s="13"/>
      <c r="E9" s="13">
        <v>37.85</v>
      </c>
      <c r="F9" s="12"/>
      <c r="G9" s="12"/>
      <c r="H9" s="12"/>
      <c r="I9" s="12"/>
    </row>
    <row r="10" spans="1:9" ht="12.75">
      <c r="A10" s="19" t="s">
        <v>70</v>
      </c>
      <c r="B10" s="20" t="s">
        <v>71</v>
      </c>
      <c r="C10" s="21">
        <f>C11</f>
        <v>569.57</v>
      </c>
      <c r="D10" s="21"/>
      <c r="E10" s="21">
        <f>E11</f>
        <v>569.57</v>
      </c>
      <c r="F10" s="12"/>
      <c r="G10" s="12"/>
      <c r="H10" s="12"/>
      <c r="I10" s="12"/>
    </row>
    <row r="11" spans="1:9" ht="12.75">
      <c r="A11" s="16" t="s">
        <v>72</v>
      </c>
      <c r="B11" s="16" t="s">
        <v>69</v>
      </c>
      <c r="C11" s="23">
        <v>569.57</v>
      </c>
      <c r="D11" s="23"/>
      <c r="E11" s="23">
        <v>569.57</v>
      </c>
      <c r="F11" s="12"/>
      <c r="G11" s="12"/>
      <c r="H11" s="12"/>
      <c r="I11" s="12"/>
    </row>
    <row r="12" spans="1:9" ht="12.75">
      <c r="A12" s="14" t="s">
        <v>73</v>
      </c>
      <c r="B12" s="14" t="s">
        <v>74</v>
      </c>
      <c r="C12" s="23">
        <f>C13</f>
        <v>32</v>
      </c>
      <c r="D12" s="23"/>
      <c r="E12" s="23">
        <f>E13</f>
        <v>32</v>
      </c>
      <c r="F12" s="12"/>
      <c r="G12" s="12"/>
      <c r="H12" s="12"/>
      <c r="I12" s="12"/>
    </row>
    <row r="13" spans="1:9" ht="12.75">
      <c r="A13" s="16" t="s">
        <v>75</v>
      </c>
      <c r="B13" s="16" t="s">
        <v>69</v>
      </c>
      <c r="C13" s="23">
        <v>32</v>
      </c>
      <c r="D13" s="23"/>
      <c r="E13" s="23">
        <v>32</v>
      </c>
      <c r="F13" s="12"/>
      <c r="G13" s="12"/>
      <c r="H13" s="12"/>
      <c r="I13" s="12"/>
    </row>
    <row r="14" spans="1:9" ht="12.75">
      <c r="A14" s="14" t="s">
        <v>76</v>
      </c>
      <c r="B14" s="14" t="s">
        <v>77</v>
      </c>
      <c r="C14" s="23">
        <f>C15</f>
        <v>156.49</v>
      </c>
      <c r="D14" s="23"/>
      <c r="E14" s="23">
        <f>E15</f>
        <v>156.49</v>
      </c>
      <c r="F14" s="12"/>
      <c r="G14" s="12"/>
      <c r="H14" s="12"/>
      <c r="I14" s="12"/>
    </row>
    <row r="15" spans="1:9" ht="12.75">
      <c r="A15" s="16" t="s">
        <v>78</v>
      </c>
      <c r="B15" s="16" t="s">
        <v>69</v>
      </c>
      <c r="C15" s="23">
        <v>156.49</v>
      </c>
      <c r="D15" s="23"/>
      <c r="E15" s="23">
        <v>156.49</v>
      </c>
      <c r="F15" s="12"/>
      <c r="G15" s="12"/>
      <c r="H15" s="12"/>
      <c r="I15" s="12"/>
    </row>
    <row r="16" spans="1:9" ht="12.75">
      <c r="A16" s="14">
        <v>203</v>
      </c>
      <c r="B16" s="14" t="s">
        <v>79</v>
      </c>
      <c r="C16" s="23">
        <f>C17</f>
        <v>10</v>
      </c>
      <c r="D16" s="23"/>
      <c r="E16" s="23">
        <f>E17</f>
        <v>10</v>
      </c>
      <c r="F16" s="12"/>
      <c r="G16" s="12"/>
      <c r="H16" s="12"/>
      <c r="I16" s="12"/>
    </row>
    <row r="17" spans="1:9" ht="12.75">
      <c r="A17" s="14">
        <v>20306</v>
      </c>
      <c r="B17" s="14" t="s">
        <v>80</v>
      </c>
      <c r="C17" s="23">
        <f>C18</f>
        <v>10</v>
      </c>
      <c r="D17" s="23"/>
      <c r="E17" s="23">
        <f>E18</f>
        <v>10</v>
      </c>
      <c r="F17" s="12"/>
      <c r="G17" s="12"/>
      <c r="H17" s="12"/>
      <c r="I17" s="12"/>
    </row>
    <row r="18" spans="1:9" ht="12.75">
      <c r="A18" s="16">
        <v>2030601</v>
      </c>
      <c r="B18" s="16" t="s">
        <v>223</v>
      </c>
      <c r="C18" s="23">
        <v>10</v>
      </c>
      <c r="D18" s="23"/>
      <c r="E18" s="23">
        <v>10</v>
      </c>
      <c r="F18" s="12"/>
      <c r="G18" s="12"/>
      <c r="H18" s="12"/>
      <c r="I18" s="12"/>
    </row>
    <row r="19" spans="1:9" ht="12.75">
      <c r="A19" s="14">
        <v>205</v>
      </c>
      <c r="B19" s="14" t="s">
        <v>82</v>
      </c>
      <c r="C19" s="23">
        <f>C20</f>
        <v>5</v>
      </c>
      <c r="D19" s="23"/>
      <c r="E19" s="23">
        <f>E20</f>
        <v>5</v>
      </c>
      <c r="F19" s="12"/>
      <c r="G19" s="12"/>
      <c r="H19" s="12"/>
      <c r="I19" s="12"/>
    </row>
    <row r="20" spans="1:9" ht="12.75">
      <c r="A20" s="14">
        <v>20502</v>
      </c>
      <c r="B20" s="14" t="s">
        <v>83</v>
      </c>
      <c r="C20" s="23">
        <f>C21</f>
        <v>5</v>
      </c>
      <c r="D20" s="23"/>
      <c r="E20" s="23">
        <f>E21</f>
        <v>5</v>
      </c>
      <c r="F20" s="12"/>
      <c r="G20" s="12"/>
      <c r="H20" s="12"/>
      <c r="I20" s="12"/>
    </row>
    <row r="21" spans="1:9" ht="12.75">
      <c r="A21" s="16">
        <v>2050299</v>
      </c>
      <c r="B21" s="16" t="s">
        <v>84</v>
      </c>
      <c r="C21" s="23">
        <v>5</v>
      </c>
      <c r="D21" s="23"/>
      <c r="E21" s="23">
        <v>5</v>
      </c>
      <c r="F21" s="12"/>
      <c r="G21" s="12"/>
      <c r="H21" s="12"/>
      <c r="I21" s="12"/>
    </row>
    <row r="22" spans="1:9" ht="12.75">
      <c r="A22" s="14" t="s">
        <v>85</v>
      </c>
      <c r="B22" s="14" t="s">
        <v>86</v>
      </c>
      <c r="C22" s="23">
        <f>C23</f>
        <v>41.58</v>
      </c>
      <c r="D22" s="23"/>
      <c r="E22" s="23">
        <f>E23</f>
        <v>41.58</v>
      </c>
      <c r="F22" s="12"/>
      <c r="G22" s="12"/>
      <c r="H22" s="12"/>
      <c r="I22" s="12"/>
    </row>
    <row r="23" spans="1:9" ht="12.75">
      <c r="A23" s="14" t="s">
        <v>87</v>
      </c>
      <c r="B23" s="14" t="s">
        <v>88</v>
      </c>
      <c r="C23" s="23">
        <f>C24</f>
        <v>41.58</v>
      </c>
      <c r="D23" s="23"/>
      <c r="E23" s="23">
        <f>E24</f>
        <v>41.58</v>
      </c>
      <c r="F23" s="12"/>
      <c r="G23" s="12"/>
      <c r="H23" s="12"/>
      <c r="I23" s="12"/>
    </row>
    <row r="24" spans="1:9" ht="12.75">
      <c r="A24" s="16" t="s">
        <v>89</v>
      </c>
      <c r="B24" s="16" t="s">
        <v>90</v>
      </c>
      <c r="C24" s="23">
        <v>41.58</v>
      </c>
      <c r="D24" s="23"/>
      <c r="E24" s="23">
        <v>41.58</v>
      </c>
      <c r="F24" s="4"/>
      <c r="G24" s="4"/>
      <c r="H24" s="4"/>
      <c r="I24" s="4"/>
    </row>
    <row r="25" spans="1:9" ht="12.75">
      <c r="A25" s="14" t="s">
        <v>91</v>
      </c>
      <c r="B25" s="14" t="s">
        <v>92</v>
      </c>
      <c r="C25" s="23">
        <f>C26+C28+C32</f>
        <v>237.04000000000002</v>
      </c>
      <c r="D25" s="23"/>
      <c r="E25" s="23">
        <f>E26+E28+E32</f>
        <v>237.04000000000002</v>
      </c>
      <c r="F25" s="7"/>
      <c r="G25" s="7"/>
      <c r="H25" s="7"/>
      <c r="I25" s="7"/>
    </row>
    <row r="26" spans="1:9" ht="12.75">
      <c r="A26" s="14" t="s">
        <v>93</v>
      </c>
      <c r="B26" s="14" t="s">
        <v>94</v>
      </c>
      <c r="C26" s="23">
        <f>C27</f>
        <v>27.74</v>
      </c>
      <c r="D26" s="23"/>
      <c r="E26" s="23">
        <f>E27</f>
        <v>27.74</v>
      </c>
      <c r="F26" s="7"/>
      <c r="G26" s="7"/>
      <c r="H26" s="7"/>
      <c r="I26" s="7"/>
    </row>
    <row r="27" spans="1:9" ht="12.75">
      <c r="A27" s="16" t="s">
        <v>95</v>
      </c>
      <c r="B27" s="16" t="s">
        <v>96</v>
      </c>
      <c r="C27" s="23">
        <v>27.74</v>
      </c>
      <c r="D27" s="23"/>
      <c r="E27" s="23">
        <v>27.74</v>
      </c>
      <c r="F27" s="7"/>
      <c r="G27" s="7"/>
      <c r="H27" s="7"/>
      <c r="I27" s="7"/>
    </row>
    <row r="28" spans="1:9" ht="12.75">
      <c r="A28" s="14" t="s">
        <v>97</v>
      </c>
      <c r="B28" s="14" t="s">
        <v>98</v>
      </c>
      <c r="C28" s="7">
        <f>C29+C30+C31</f>
        <v>169.37</v>
      </c>
      <c r="D28" s="7"/>
      <c r="E28" s="7">
        <f>E29+E30+E31</f>
        <v>169.37</v>
      </c>
      <c r="F28" s="7"/>
      <c r="G28" s="7"/>
      <c r="H28" s="7"/>
      <c r="I28" s="7"/>
    </row>
    <row r="29" spans="1:9" ht="12.75">
      <c r="A29" s="16" t="s">
        <v>99</v>
      </c>
      <c r="B29" s="16" t="s">
        <v>100</v>
      </c>
      <c r="C29" s="7">
        <v>83.37</v>
      </c>
      <c r="D29" s="7"/>
      <c r="E29" s="7">
        <v>83.37</v>
      </c>
      <c r="F29" s="7"/>
      <c r="G29" s="7"/>
      <c r="H29" s="7"/>
      <c r="I29" s="7"/>
    </row>
    <row r="30" spans="1:9" ht="12.75">
      <c r="A30" s="16" t="s">
        <v>101</v>
      </c>
      <c r="B30" s="16" t="s">
        <v>102</v>
      </c>
      <c r="C30" s="7">
        <v>41.69</v>
      </c>
      <c r="D30" s="7"/>
      <c r="E30" s="7">
        <v>41.69</v>
      </c>
      <c r="F30" s="7"/>
      <c r="G30" s="7"/>
      <c r="H30" s="7"/>
      <c r="I30" s="7"/>
    </row>
    <row r="31" spans="1:9" ht="12.75">
      <c r="A31" s="16" t="s">
        <v>103</v>
      </c>
      <c r="B31" s="16" t="s">
        <v>104</v>
      </c>
      <c r="C31" s="7">
        <v>44.31</v>
      </c>
      <c r="D31" s="7"/>
      <c r="E31" s="7">
        <v>44.31</v>
      </c>
      <c r="F31" s="7"/>
      <c r="G31" s="7"/>
      <c r="H31" s="7"/>
      <c r="I31" s="7"/>
    </row>
    <row r="32" spans="1:9" ht="12.75">
      <c r="A32" s="26" t="s">
        <v>105</v>
      </c>
      <c r="B32" s="27" t="s">
        <v>106</v>
      </c>
      <c r="C32" s="7">
        <f>C33</f>
        <v>39.93</v>
      </c>
      <c r="D32" s="7"/>
      <c r="E32" s="7">
        <f>E33</f>
        <v>39.93</v>
      </c>
      <c r="F32" s="7"/>
      <c r="G32" s="7"/>
      <c r="H32" s="7"/>
      <c r="I32" s="7"/>
    </row>
    <row r="33" spans="1:9" ht="12.75">
      <c r="A33" s="28" t="s">
        <v>107</v>
      </c>
      <c r="B33" s="29" t="s">
        <v>108</v>
      </c>
      <c r="C33" s="7">
        <v>39.93</v>
      </c>
      <c r="D33" s="7"/>
      <c r="E33" s="7">
        <v>39.93</v>
      </c>
      <c r="F33" s="7"/>
      <c r="G33" s="7"/>
      <c r="H33" s="7"/>
      <c r="I33" s="7"/>
    </row>
    <row r="34" spans="1:9" ht="12.75">
      <c r="A34" s="14" t="s">
        <v>109</v>
      </c>
      <c r="B34" s="14" t="s">
        <v>110</v>
      </c>
      <c r="C34" s="7">
        <f>C35</f>
        <v>67.42</v>
      </c>
      <c r="D34" s="7"/>
      <c r="E34" s="7">
        <f>E35</f>
        <v>67.42</v>
      </c>
      <c r="F34" s="7"/>
      <c r="G34" s="7"/>
      <c r="H34" s="7"/>
      <c r="I34" s="7"/>
    </row>
    <row r="35" spans="1:9" ht="12.75">
      <c r="A35" s="14" t="s">
        <v>111</v>
      </c>
      <c r="B35" s="14" t="s">
        <v>112</v>
      </c>
      <c r="C35" s="7">
        <f>C36+C37</f>
        <v>67.42</v>
      </c>
      <c r="D35" s="7"/>
      <c r="E35" s="7">
        <f>E36+E37</f>
        <v>67.42</v>
      </c>
      <c r="F35" s="7"/>
      <c r="G35" s="7"/>
      <c r="H35" s="7"/>
      <c r="I35" s="7"/>
    </row>
    <row r="36" spans="1:9" ht="12.75">
      <c r="A36" s="16" t="s">
        <v>113</v>
      </c>
      <c r="B36" s="16" t="s">
        <v>114</v>
      </c>
      <c r="C36" s="7">
        <v>37.62</v>
      </c>
      <c r="D36" s="7"/>
      <c r="E36" s="7">
        <v>37.62</v>
      </c>
      <c r="F36" s="7"/>
      <c r="G36" s="7"/>
      <c r="H36" s="7"/>
      <c r="I36" s="7"/>
    </row>
    <row r="37" spans="1:9" ht="12.75">
      <c r="A37" s="16" t="s">
        <v>115</v>
      </c>
      <c r="B37" s="16" t="s">
        <v>116</v>
      </c>
      <c r="C37" s="7">
        <v>29.8</v>
      </c>
      <c r="D37" s="7"/>
      <c r="E37" s="7">
        <v>29.8</v>
      </c>
      <c r="F37" s="7"/>
      <c r="G37" s="7"/>
      <c r="H37" s="7"/>
      <c r="I37" s="7"/>
    </row>
    <row r="38" spans="1:9" ht="12.75">
      <c r="A38" s="26">
        <v>212</v>
      </c>
      <c r="B38" s="27" t="s">
        <v>117</v>
      </c>
      <c r="C38" s="7">
        <f>C39+C42+C44</f>
        <v>482.96000000000004</v>
      </c>
      <c r="D38" s="7"/>
      <c r="E38" s="7">
        <f>E39+E42+E44</f>
        <v>482.96000000000004</v>
      </c>
      <c r="F38" s="7"/>
      <c r="G38" s="7"/>
      <c r="H38" s="7"/>
      <c r="I38" s="7"/>
    </row>
    <row r="39" spans="1:9" ht="12.75">
      <c r="A39" s="26" t="s">
        <v>118</v>
      </c>
      <c r="B39" s="27" t="s">
        <v>119</v>
      </c>
      <c r="C39" s="7">
        <f>C40+C41</f>
        <v>304.26</v>
      </c>
      <c r="D39" s="7"/>
      <c r="E39" s="7">
        <f>E40+E41</f>
        <v>304.26</v>
      </c>
      <c r="F39" s="7"/>
      <c r="G39" s="7"/>
      <c r="H39" s="7"/>
      <c r="I39" s="7"/>
    </row>
    <row r="40" spans="1:9" ht="12.75">
      <c r="A40" s="28" t="s">
        <v>120</v>
      </c>
      <c r="B40" s="29" t="s">
        <v>121</v>
      </c>
      <c r="C40" s="7">
        <v>55.85</v>
      </c>
      <c r="D40" s="7"/>
      <c r="E40" s="7">
        <v>55.85</v>
      </c>
      <c r="F40" s="7"/>
      <c r="G40" s="7"/>
      <c r="H40" s="7"/>
      <c r="I40" s="7"/>
    </row>
    <row r="41" spans="1:9" ht="12.75">
      <c r="A41" s="28" t="s">
        <v>122</v>
      </c>
      <c r="B41" s="29" t="s">
        <v>123</v>
      </c>
      <c r="C41" s="7">
        <v>248.41</v>
      </c>
      <c r="D41" s="7"/>
      <c r="E41" s="7">
        <v>248.41</v>
      </c>
      <c r="F41" s="7"/>
      <c r="G41" s="7"/>
      <c r="H41" s="7"/>
      <c r="I41" s="7"/>
    </row>
    <row r="42" spans="1:9" ht="12.75">
      <c r="A42" s="26" t="s">
        <v>124</v>
      </c>
      <c r="B42" s="27" t="s">
        <v>125</v>
      </c>
      <c r="C42" s="7">
        <f>C43</f>
        <v>56.1</v>
      </c>
      <c r="D42" s="7"/>
      <c r="E42" s="7">
        <f>E43</f>
        <v>56.1</v>
      </c>
      <c r="F42" s="7"/>
      <c r="G42" s="7"/>
      <c r="H42" s="7"/>
      <c r="I42" s="7"/>
    </row>
    <row r="43" spans="1:9" ht="12.75">
      <c r="A43" s="28" t="s">
        <v>126</v>
      </c>
      <c r="B43" s="29" t="s">
        <v>125</v>
      </c>
      <c r="C43" s="7">
        <v>56.1</v>
      </c>
      <c r="D43" s="7"/>
      <c r="E43" s="7">
        <v>56.1</v>
      </c>
      <c r="F43" s="7"/>
      <c r="G43" s="7"/>
      <c r="H43" s="7"/>
      <c r="I43" s="7"/>
    </row>
    <row r="44" spans="1:9" ht="12.75">
      <c r="A44" s="26" t="s">
        <v>127</v>
      </c>
      <c r="B44" s="27" t="s">
        <v>128</v>
      </c>
      <c r="C44" s="7">
        <f>C45</f>
        <v>122.6</v>
      </c>
      <c r="D44" s="7"/>
      <c r="E44" s="7">
        <f>E45</f>
        <v>122.6</v>
      </c>
      <c r="F44" s="7"/>
      <c r="G44" s="7"/>
      <c r="H44" s="7"/>
      <c r="I44" s="7"/>
    </row>
    <row r="45" spans="1:9" ht="12.75">
      <c r="A45" s="28" t="s">
        <v>129</v>
      </c>
      <c r="B45" s="29" t="s">
        <v>128</v>
      </c>
      <c r="C45" s="7">
        <v>122.6</v>
      </c>
      <c r="D45" s="7"/>
      <c r="E45" s="7">
        <v>122.6</v>
      </c>
      <c r="F45" s="7"/>
      <c r="G45" s="7"/>
      <c r="H45" s="7"/>
      <c r="I45" s="7"/>
    </row>
    <row r="46" spans="1:9" ht="12.75">
      <c r="A46" s="14" t="s">
        <v>130</v>
      </c>
      <c r="B46" s="14" t="s">
        <v>131</v>
      </c>
      <c r="C46" s="7">
        <f>C47+C49</f>
        <v>623.19</v>
      </c>
      <c r="D46" s="7"/>
      <c r="E46" s="7">
        <f>E47+E49</f>
        <v>623.19</v>
      </c>
      <c r="F46" s="7"/>
      <c r="G46" s="7"/>
      <c r="H46" s="7"/>
      <c r="I46" s="7"/>
    </row>
    <row r="47" spans="1:9" ht="12.75">
      <c r="A47" s="14" t="s">
        <v>132</v>
      </c>
      <c r="B47" s="14" t="s">
        <v>133</v>
      </c>
      <c r="C47" s="7">
        <f>C48</f>
        <v>123.19</v>
      </c>
      <c r="D47" s="7"/>
      <c r="E47" s="7">
        <f>E48</f>
        <v>123.19</v>
      </c>
      <c r="F47" s="7"/>
      <c r="G47" s="7"/>
      <c r="H47" s="7"/>
      <c r="I47" s="7"/>
    </row>
    <row r="48" spans="1:9" ht="12.75">
      <c r="A48" s="16" t="s">
        <v>134</v>
      </c>
      <c r="B48" s="16" t="s">
        <v>135</v>
      </c>
      <c r="C48" s="7">
        <v>123.19</v>
      </c>
      <c r="D48" s="7"/>
      <c r="E48" s="7">
        <v>123.19</v>
      </c>
      <c r="F48" s="7"/>
      <c r="G48" s="7"/>
      <c r="H48" s="7"/>
      <c r="I48" s="7"/>
    </row>
    <row r="49" spans="1:9" ht="12.75">
      <c r="A49" s="14">
        <v>21307</v>
      </c>
      <c r="B49" s="27" t="s">
        <v>136</v>
      </c>
      <c r="C49" s="7">
        <f>C50</f>
        <v>500</v>
      </c>
      <c r="D49" s="7"/>
      <c r="E49" s="7">
        <f>E50</f>
        <v>500</v>
      </c>
      <c r="F49" s="7"/>
      <c r="G49" s="7"/>
      <c r="H49" s="7"/>
      <c r="I49" s="7"/>
    </row>
    <row r="50" spans="1:9" ht="12.75">
      <c r="A50" s="16">
        <v>2130701</v>
      </c>
      <c r="B50" s="29" t="s">
        <v>137</v>
      </c>
      <c r="C50" s="7">
        <v>500</v>
      </c>
      <c r="D50" s="7"/>
      <c r="E50" s="7">
        <v>500</v>
      </c>
      <c r="F50" s="7"/>
      <c r="G50" s="7"/>
      <c r="H50" s="7"/>
      <c r="I50" s="7"/>
    </row>
    <row r="51" spans="1:9" ht="12.75">
      <c r="A51" s="14" t="s">
        <v>139</v>
      </c>
      <c r="B51" s="14" t="s">
        <v>140</v>
      </c>
      <c r="C51" s="7">
        <f>C52</f>
        <v>62.53</v>
      </c>
      <c r="D51" s="7"/>
      <c r="E51" s="7">
        <f>E52</f>
        <v>62.53</v>
      </c>
      <c r="F51" s="7"/>
      <c r="G51" s="7"/>
      <c r="H51" s="7"/>
      <c r="I51" s="7"/>
    </row>
    <row r="52" spans="1:9" ht="12.75">
      <c r="A52" s="14" t="s">
        <v>141</v>
      </c>
      <c r="B52" s="14" t="s">
        <v>142</v>
      </c>
      <c r="C52" s="7">
        <f>C53</f>
        <v>62.53</v>
      </c>
      <c r="D52" s="7"/>
      <c r="E52" s="7">
        <f>E53</f>
        <v>62.53</v>
      </c>
      <c r="F52" s="7"/>
      <c r="G52" s="7"/>
      <c r="H52" s="7"/>
      <c r="I52" s="7"/>
    </row>
    <row r="53" spans="1:9" ht="12.75">
      <c r="A53" s="16" t="s">
        <v>143</v>
      </c>
      <c r="B53" s="16" t="s">
        <v>144</v>
      </c>
      <c r="C53" s="7">
        <v>62.53</v>
      </c>
      <c r="D53" s="7"/>
      <c r="E53" s="7">
        <v>62.53</v>
      </c>
      <c r="F53" s="7"/>
      <c r="G53" s="7"/>
      <c r="H53" s="7"/>
      <c r="I53" s="7"/>
    </row>
    <row r="54" spans="1:9" ht="12.75">
      <c r="A54" s="14">
        <v>224</v>
      </c>
      <c r="B54" s="30" t="s">
        <v>145</v>
      </c>
      <c r="C54" s="7">
        <f>C55</f>
        <v>10</v>
      </c>
      <c r="D54" s="7"/>
      <c r="E54" s="7">
        <f>E55</f>
        <v>10</v>
      </c>
      <c r="F54" s="7"/>
      <c r="G54" s="7"/>
      <c r="H54" s="7"/>
      <c r="I54" s="7"/>
    </row>
    <row r="55" spans="1:9" ht="12.75">
      <c r="A55" s="14">
        <v>22406</v>
      </c>
      <c r="B55" s="30" t="s">
        <v>146</v>
      </c>
      <c r="C55" s="7">
        <f>C56</f>
        <v>10</v>
      </c>
      <c r="D55" s="7"/>
      <c r="E55" s="7">
        <f>E56</f>
        <v>10</v>
      </c>
      <c r="F55" s="7"/>
      <c r="G55" s="7"/>
      <c r="H55" s="7"/>
      <c r="I55" s="7"/>
    </row>
    <row r="56" spans="1:9" ht="12.75">
      <c r="A56" s="16">
        <v>2240601</v>
      </c>
      <c r="B56" s="5" t="s">
        <v>147</v>
      </c>
      <c r="C56" s="7">
        <v>10</v>
      </c>
      <c r="D56" s="7"/>
      <c r="E56" s="7">
        <v>10</v>
      </c>
      <c r="F56" s="7"/>
      <c r="G56" s="7"/>
      <c r="H56" s="7"/>
      <c r="I56" s="7"/>
    </row>
  </sheetData>
  <sheetProtection/>
  <mergeCells count="9">
    <mergeCell ref="A1:I1"/>
    <mergeCell ref="A4:B4"/>
    <mergeCell ref="C4:C5"/>
    <mergeCell ref="D4:D5"/>
    <mergeCell ref="E4:E5"/>
    <mergeCell ref="F4:F5"/>
    <mergeCell ref="G4:G5"/>
    <mergeCell ref="H4:H5"/>
    <mergeCell ref="I4:I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56"/>
  <sheetViews>
    <sheetView workbookViewId="0" topLeftCell="A1">
      <selection activeCell="I27" sqref="I27"/>
    </sheetView>
  </sheetViews>
  <sheetFormatPr defaultColWidth="8.8515625" defaultRowHeight="12.75"/>
  <cols>
    <col min="1" max="1" width="18.00390625" style="0" bestFit="1" customWidth="1"/>
    <col min="2" max="2" width="48.00390625" style="0" bestFit="1" customWidth="1"/>
    <col min="3" max="5" width="16.00390625" style="0" bestFit="1" customWidth="1"/>
    <col min="6" max="6" width="21.00390625" style="0" bestFit="1" customWidth="1"/>
    <col min="7" max="7" width="12.00390625" style="0" bestFit="1" customWidth="1"/>
    <col min="8" max="8" width="16.00390625" style="0" bestFit="1" customWidth="1"/>
  </cols>
  <sheetData>
    <row r="1" ht="30" customHeight="1">
      <c r="A1" s="1" t="s">
        <v>224</v>
      </c>
    </row>
    <row r="2" ht="15" customHeight="1">
      <c r="A2" s="2" t="s">
        <v>3</v>
      </c>
    </row>
    <row r="3" ht="15" customHeight="1">
      <c r="A3" s="2" t="s">
        <v>51</v>
      </c>
    </row>
    <row r="4" spans="1:8" ht="15" customHeight="1">
      <c r="A4" s="8" t="s">
        <v>56</v>
      </c>
      <c r="B4" s="8" t="s">
        <v>57</v>
      </c>
      <c r="C4" s="8" t="s">
        <v>63</v>
      </c>
      <c r="D4" s="8" t="s">
        <v>59</v>
      </c>
      <c r="E4" s="9" t="s">
        <v>60</v>
      </c>
      <c r="F4" s="10"/>
      <c r="G4" s="8" t="s">
        <v>30</v>
      </c>
      <c r="H4" s="8" t="s">
        <v>225</v>
      </c>
    </row>
    <row r="5" spans="1:8" ht="12.75">
      <c r="A5" s="11"/>
      <c r="B5" s="11"/>
      <c r="C5" s="11"/>
      <c r="D5" s="11"/>
      <c r="E5" s="3" t="s">
        <v>226</v>
      </c>
      <c r="F5" s="3" t="s">
        <v>227</v>
      </c>
      <c r="G5" s="11"/>
      <c r="H5" s="11"/>
    </row>
    <row r="6" spans="1:8" ht="12.75">
      <c r="A6" s="12" t="s">
        <v>63</v>
      </c>
      <c r="B6" s="12"/>
      <c r="C6" s="13">
        <f>C7+C16+C19+C22+C25+C34+C38++C46+C51+C54</f>
        <v>2335.6300000000006</v>
      </c>
      <c r="D6" s="13">
        <f>D7+D16+D19+D22+D25+D34+D38++D46+D51+D54</f>
        <v>1637.9900000000002</v>
      </c>
      <c r="E6" s="13">
        <f>E7+E16+E19+E22+E25+E34+E38++E46+E51+E54</f>
        <v>697.64</v>
      </c>
      <c r="F6" s="12"/>
      <c r="G6" s="12"/>
      <c r="H6" s="12"/>
    </row>
    <row r="7" spans="1:8" ht="12.75">
      <c r="A7" s="14" t="s">
        <v>64</v>
      </c>
      <c r="B7" s="15" t="s">
        <v>65</v>
      </c>
      <c r="C7" s="13">
        <f>C8+C10+C12+C14</f>
        <v>795.9100000000001</v>
      </c>
      <c r="D7" s="13">
        <f>D8+D10+D12+D14</f>
        <v>795.9100000000001</v>
      </c>
      <c r="E7" s="13"/>
      <c r="F7" s="12"/>
      <c r="G7" s="12"/>
      <c r="H7" s="12"/>
    </row>
    <row r="8" spans="1:8" ht="12.75">
      <c r="A8" s="14" t="s">
        <v>66</v>
      </c>
      <c r="B8" s="15" t="s">
        <v>67</v>
      </c>
      <c r="C8" s="13">
        <f>C9</f>
        <v>37.85</v>
      </c>
      <c r="D8" s="13">
        <f>D9</f>
        <v>37.85</v>
      </c>
      <c r="E8" s="13"/>
      <c r="F8" s="12"/>
      <c r="G8" s="4"/>
      <c r="H8" s="4"/>
    </row>
    <row r="9" spans="1:8" ht="12.75">
      <c r="A9" s="16" t="s">
        <v>68</v>
      </c>
      <c r="B9" s="17" t="s">
        <v>69</v>
      </c>
      <c r="C9" s="13">
        <v>37.85</v>
      </c>
      <c r="D9" s="13">
        <v>37.85</v>
      </c>
      <c r="E9" s="13"/>
      <c r="F9" s="18"/>
      <c r="G9" s="6"/>
      <c r="H9" s="6"/>
    </row>
    <row r="10" spans="1:8" ht="12.75">
      <c r="A10" s="19" t="s">
        <v>70</v>
      </c>
      <c r="B10" s="20" t="s">
        <v>71</v>
      </c>
      <c r="C10" s="21">
        <f>C11</f>
        <v>569.57</v>
      </c>
      <c r="D10" s="21">
        <f>D11</f>
        <v>569.57</v>
      </c>
      <c r="E10" s="21"/>
      <c r="F10" s="22"/>
      <c r="G10" s="6"/>
      <c r="H10" s="6"/>
    </row>
    <row r="11" spans="1:8" ht="12.75">
      <c r="A11" s="16" t="s">
        <v>72</v>
      </c>
      <c r="B11" s="16" t="s">
        <v>69</v>
      </c>
      <c r="C11" s="23">
        <v>569.57</v>
      </c>
      <c r="D11" s="23">
        <v>569.57</v>
      </c>
      <c r="E11" s="23"/>
      <c r="F11" s="24"/>
      <c r="G11" s="6"/>
      <c r="H11" s="6"/>
    </row>
    <row r="12" spans="1:8" ht="12.75">
      <c r="A12" s="14" t="s">
        <v>73</v>
      </c>
      <c r="B12" s="14" t="s">
        <v>74</v>
      </c>
      <c r="C12" s="23">
        <f>C13</f>
        <v>32</v>
      </c>
      <c r="D12" s="23">
        <f>D13</f>
        <v>32</v>
      </c>
      <c r="E12" s="23"/>
      <c r="F12" s="24"/>
      <c r="G12" s="6"/>
      <c r="H12" s="6"/>
    </row>
    <row r="13" spans="1:8" ht="12.75">
      <c r="A13" s="16" t="s">
        <v>75</v>
      </c>
      <c r="B13" s="16" t="s">
        <v>69</v>
      </c>
      <c r="C13" s="23">
        <v>32</v>
      </c>
      <c r="D13" s="23">
        <v>32</v>
      </c>
      <c r="E13" s="23"/>
      <c r="F13" s="24"/>
      <c r="G13" s="6"/>
      <c r="H13" s="6"/>
    </row>
    <row r="14" spans="1:8" ht="12.75">
      <c r="A14" s="14" t="s">
        <v>76</v>
      </c>
      <c r="B14" s="14" t="s">
        <v>77</v>
      </c>
      <c r="C14" s="23">
        <f>C15</f>
        <v>156.49</v>
      </c>
      <c r="D14" s="23">
        <f>D15</f>
        <v>156.49</v>
      </c>
      <c r="E14" s="23"/>
      <c r="F14" s="24"/>
      <c r="G14" s="6"/>
      <c r="H14" s="6"/>
    </row>
    <row r="15" spans="1:8" ht="12.75">
      <c r="A15" s="16" t="s">
        <v>78</v>
      </c>
      <c r="B15" s="16" t="s">
        <v>69</v>
      </c>
      <c r="C15" s="23">
        <v>156.49</v>
      </c>
      <c r="D15" s="23">
        <v>156.49</v>
      </c>
      <c r="E15" s="23"/>
      <c r="F15" s="24"/>
      <c r="G15" s="6"/>
      <c r="H15" s="6"/>
    </row>
    <row r="16" spans="1:8" ht="12.75">
      <c r="A16" s="14">
        <v>203</v>
      </c>
      <c r="B16" s="14" t="s">
        <v>79</v>
      </c>
      <c r="C16" s="23">
        <f>C17</f>
        <v>10</v>
      </c>
      <c r="D16" s="23"/>
      <c r="E16" s="23">
        <f>E17</f>
        <v>10</v>
      </c>
      <c r="F16" s="24"/>
      <c r="G16" s="6"/>
      <c r="H16" s="6"/>
    </row>
    <row r="17" spans="1:8" ht="12.75">
      <c r="A17" s="14">
        <v>20306</v>
      </c>
      <c r="B17" s="14" t="s">
        <v>80</v>
      </c>
      <c r="C17" s="23">
        <f>C18</f>
        <v>10</v>
      </c>
      <c r="D17" s="23"/>
      <c r="E17" s="23">
        <f>E18</f>
        <v>10</v>
      </c>
      <c r="F17" s="24"/>
      <c r="G17" s="6"/>
      <c r="H17" s="6"/>
    </row>
    <row r="18" spans="1:8" ht="12.75">
      <c r="A18" s="16">
        <v>2030601</v>
      </c>
      <c r="B18" s="16" t="s">
        <v>223</v>
      </c>
      <c r="C18" s="23">
        <v>10</v>
      </c>
      <c r="D18" s="23"/>
      <c r="E18" s="23">
        <v>10</v>
      </c>
      <c r="F18" s="24"/>
      <c r="G18" s="6"/>
      <c r="H18" s="6"/>
    </row>
    <row r="19" spans="1:8" ht="12.75">
      <c r="A19" s="14">
        <v>206</v>
      </c>
      <c r="B19" s="14" t="s">
        <v>228</v>
      </c>
      <c r="C19" s="23">
        <f>C20</f>
        <v>5</v>
      </c>
      <c r="D19" s="23">
        <f>D20</f>
        <v>5</v>
      </c>
      <c r="E19" s="23"/>
      <c r="F19" s="24"/>
      <c r="G19" s="6"/>
      <c r="H19" s="6"/>
    </row>
    <row r="20" spans="1:8" ht="12.75">
      <c r="A20" s="14">
        <v>20604</v>
      </c>
      <c r="B20" s="14" t="s">
        <v>229</v>
      </c>
      <c r="C20" s="23">
        <f>C21</f>
        <v>5</v>
      </c>
      <c r="D20" s="23">
        <f>D21</f>
        <v>5</v>
      </c>
      <c r="E20" s="23"/>
      <c r="F20" s="24"/>
      <c r="G20" s="6"/>
      <c r="H20" s="6"/>
    </row>
    <row r="21" spans="1:8" ht="12.75">
      <c r="A21" s="16">
        <v>2060402</v>
      </c>
      <c r="B21" s="16" t="s">
        <v>230</v>
      </c>
      <c r="C21" s="23">
        <v>5</v>
      </c>
      <c r="D21" s="23">
        <v>5</v>
      </c>
      <c r="E21" s="23"/>
      <c r="F21" s="24"/>
      <c r="G21" s="6"/>
      <c r="H21" s="6"/>
    </row>
    <row r="22" spans="1:8" ht="12.75">
      <c r="A22" s="14" t="s">
        <v>85</v>
      </c>
      <c r="B22" s="14" t="s">
        <v>86</v>
      </c>
      <c r="C22" s="23">
        <f>C23</f>
        <v>41.58</v>
      </c>
      <c r="D22" s="23">
        <f>D23</f>
        <v>41.58</v>
      </c>
      <c r="E22" s="23"/>
      <c r="F22" s="24"/>
      <c r="G22" s="6"/>
      <c r="H22" s="6"/>
    </row>
    <row r="23" spans="1:8" ht="12.75">
      <c r="A23" s="14" t="s">
        <v>87</v>
      </c>
      <c r="B23" s="14" t="s">
        <v>88</v>
      </c>
      <c r="C23" s="23">
        <f>C24</f>
        <v>41.58</v>
      </c>
      <c r="D23" s="23">
        <f>D24</f>
        <v>41.58</v>
      </c>
      <c r="E23" s="23"/>
      <c r="F23" s="24"/>
      <c r="G23" s="6"/>
      <c r="H23" s="6"/>
    </row>
    <row r="24" spans="1:8" ht="12.75">
      <c r="A24" s="16" t="s">
        <v>89</v>
      </c>
      <c r="B24" s="16" t="s">
        <v>90</v>
      </c>
      <c r="C24" s="23">
        <v>41.58</v>
      </c>
      <c r="D24" s="23">
        <v>41.58</v>
      </c>
      <c r="E24" s="23"/>
      <c r="F24" s="24"/>
      <c r="G24" s="6"/>
      <c r="H24" s="6"/>
    </row>
    <row r="25" spans="1:8" ht="12.75">
      <c r="A25" s="14" t="s">
        <v>91</v>
      </c>
      <c r="B25" s="14" t="s">
        <v>92</v>
      </c>
      <c r="C25" s="23">
        <f>C26+C28+C32</f>
        <v>237.04000000000002</v>
      </c>
      <c r="D25" s="23">
        <f>D26+D28+D32</f>
        <v>237.04000000000002</v>
      </c>
      <c r="E25" s="23"/>
      <c r="F25" s="24"/>
      <c r="G25" s="7"/>
      <c r="H25" s="7"/>
    </row>
    <row r="26" spans="1:8" ht="12.75">
      <c r="A26" s="14" t="s">
        <v>93</v>
      </c>
      <c r="B26" s="14" t="s">
        <v>94</v>
      </c>
      <c r="C26" s="23">
        <f>C27</f>
        <v>27.74</v>
      </c>
      <c r="D26" s="23">
        <f>D27</f>
        <v>27.74</v>
      </c>
      <c r="E26" s="23"/>
      <c r="F26" s="24"/>
      <c r="G26" s="7"/>
      <c r="H26" s="7"/>
    </row>
    <row r="27" spans="1:8" ht="12.75">
      <c r="A27" s="16" t="s">
        <v>95</v>
      </c>
      <c r="B27" s="16" t="s">
        <v>96</v>
      </c>
      <c r="C27" s="23">
        <v>27.74</v>
      </c>
      <c r="D27" s="23">
        <v>27.74</v>
      </c>
      <c r="E27" s="23"/>
      <c r="F27" s="24"/>
      <c r="G27" s="7"/>
      <c r="H27" s="7"/>
    </row>
    <row r="28" spans="1:8" ht="12.75">
      <c r="A28" s="14" t="s">
        <v>97</v>
      </c>
      <c r="B28" s="14" t="s">
        <v>98</v>
      </c>
      <c r="C28" s="7">
        <f>C29+C30+C31</f>
        <v>169.37</v>
      </c>
      <c r="D28" s="7">
        <f>D29+D30+D31</f>
        <v>169.37</v>
      </c>
      <c r="E28" s="7"/>
      <c r="F28" s="25"/>
      <c r="G28" s="7"/>
      <c r="H28" s="7"/>
    </row>
    <row r="29" spans="1:8" ht="12.75">
      <c r="A29" s="16" t="s">
        <v>99</v>
      </c>
      <c r="B29" s="16" t="s">
        <v>100</v>
      </c>
      <c r="C29" s="7">
        <v>83.37</v>
      </c>
      <c r="D29" s="7">
        <v>83.37</v>
      </c>
      <c r="E29" s="7"/>
      <c r="F29" s="25"/>
      <c r="G29" s="7"/>
      <c r="H29" s="7"/>
    </row>
    <row r="30" spans="1:8" ht="12.75">
      <c r="A30" s="16" t="s">
        <v>101</v>
      </c>
      <c r="B30" s="16" t="s">
        <v>102</v>
      </c>
      <c r="C30" s="7">
        <v>41.69</v>
      </c>
      <c r="D30" s="7">
        <v>41.69</v>
      </c>
      <c r="E30" s="7"/>
      <c r="F30" s="25"/>
      <c r="G30" s="7"/>
      <c r="H30" s="7"/>
    </row>
    <row r="31" spans="1:8" ht="12.75">
      <c r="A31" s="16" t="s">
        <v>103</v>
      </c>
      <c r="B31" s="16" t="s">
        <v>104</v>
      </c>
      <c r="C31" s="7">
        <v>44.31</v>
      </c>
      <c r="D31" s="7">
        <v>44.31</v>
      </c>
      <c r="E31" s="7"/>
      <c r="F31" s="25"/>
      <c r="G31" s="7"/>
      <c r="H31" s="7"/>
    </row>
    <row r="32" spans="1:8" ht="12.75">
      <c r="A32" s="26" t="s">
        <v>105</v>
      </c>
      <c r="B32" s="27" t="s">
        <v>106</v>
      </c>
      <c r="C32" s="7">
        <f>C33</f>
        <v>39.93</v>
      </c>
      <c r="D32" s="7">
        <f>D33</f>
        <v>39.93</v>
      </c>
      <c r="E32" s="7"/>
      <c r="F32" s="25"/>
      <c r="G32" s="7"/>
      <c r="H32" s="7"/>
    </row>
    <row r="33" spans="1:8" ht="12.75">
      <c r="A33" s="28" t="s">
        <v>107</v>
      </c>
      <c r="B33" s="29" t="s">
        <v>108</v>
      </c>
      <c r="C33" s="7">
        <v>39.93</v>
      </c>
      <c r="D33" s="7">
        <v>39.93</v>
      </c>
      <c r="E33" s="7"/>
      <c r="F33" s="25"/>
      <c r="G33" s="7"/>
      <c r="H33" s="7"/>
    </row>
    <row r="34" spans="1:8" ht="12.75">
      <c r="A34" s="14" t="s">
        <v>109</v>
      </c>
      <c r="B34" s="14" t="s">
        <v>110</v>
      </c>
      <c r="C34" s="7">
        <f>C35</f>
        <v>67.42</v>
      </c>
      <c r="D34" s="7">
        <f>D35</f>
        <v>67.42</v>
      </c>
      <c r="E34" s="7"/>
      <c r="F34" s="25"/>
      <c r="G34" s="7"/>
      <c r="H34" s="7"/>
    </row>
    <row r="35" spans="1:8" ht="12.75">
      <c r="A35" s="14" t="s">
        <v>111</v>
      </c>
      <c r="B35" s="14" t="s">
        <v>112</v>
      </c>
      <c r="C35" s="7">
        <f>C36+C37</f>
        <v>67.42</v>
      </c>
      <c r="D35" s="7">
        <f>D36+D37</f>
        <v>67.42</v>
      </c>
      <c r="E35" s="7"/>
      <c r="F35" s="25"/>
      <c r="G35" s="7"/>
      <c r="H35" s="7"/>
    </row>
    <row r="36" spans="1:8" ht="12.75">
      <c r="A36" s="16" t="s">
        <v>113</v>
      </c>
      <c r="B36" s="16" t="s">
        <v>114</v>
      </c>
      <c r="C36" s="7">
        <v>37.62</v>
      </c>
      <c r="D36" s="7">
        <v>37.62</v>
      </c>
      <c r="E36" s="7"/>
      <c r="F36" s="25"/>
      <c r="G36" s="7"/>
      <c r="H36" s="7"/>
    </row>
    <row r="37" spans="1:8" ht="12.75">
      <c r="A37" s="16" t="s">
        <v>115</v>
      </c>
      <c r="B37" s="16" t="s">
        <v>116</v>
      </c>
      <c r="C37" s="7">
        <v>29.8</v>
      </c>
      <c r="D37" s="7">
        <v>29.8</v>
      </c>
      <c r="E37" s="7"/>
      <c r="F37" s="25"/>
      <c r="G37" s="7"/>
      <c r="H37" s="7"/>
    </row>
    <row r="38" spans="1:8" ht="12.75">
      <c r="A38" s="26">
        <v>212</v>
      </c>
      <c r="B38" s="27" t="s">
        <v>117</v>
      </c>
      <c r="C38" s="7">
        <f>C39+C42+C44</f>
        <v>482.96000000000004</v>
      </c>
      <c r="D38" s="7">
        <f>D39+D42+D44</f>
        <v>305.32</v>
      </c>
      <c r="E38" s="7">
        <f>E39+E42+E44</f>
        <v>177.64</v>
      </c>
      <c r="F38" s="25"/>
      <c r="G38" s="7"/>
      <c r="H38" s="7"/>
    </row>
    <row r="39" spans="1:8" ht="12.75">
      <c r="A39" s="26" t="s">
        <v>118</v>
      </c>
      <c r="B39" s="27" t="s">
        <v>119</v>
      </c>
      <c r="C39" s="7">
        <f>C40+C41</f>
        <v>304.26</v>
      </c>
      <c r="D39" s="7">
        <f>D40+D41</f>
        <v>249.22</v>
      </c>
      <c r="E39" s="7">
        <f>E40+E41</f>
        <v>55.04</v>
      </c>
      <c r="F39" s="25"/>
      <c r="G39" s="7"/>
      <c r="H39" s="7"/>
    </row>
    <row r="40" spans="1:8" ht="12.75">
      <c r="A40" s="28" t="s">
        <v>120</v>
      </c>
      <c r="B40" s="29" t="s">
        <v>121</v>
      </c>
      <c r="C40" s="7">
        <v>55.85</v>
      </c>
      <c r="D40" s="7">
        <v>55.85</v>
      </c>
      <c r="E40" s="7"/>
      <c r="F40" s="25"/>
      <c r="G40" s="7"/>
      <c r="H40" s="7"/>
    </row>
    <row r="41" spans="1:8" ht="12.75">
      <c r="A41" s="28" t="s">
        <v>122</v>
      </c>
      <c r="B41" s="29" t="s">
        <v>123</v>
      </c>
      <c r="C41" s="7">
        <v>248.41</v>
      </c>
      <c r="D41" s="7">
        <v>193.37</v>
      </c>
      <c r="E41" s="7">
        <v>55.04</v>
      </c>
      <c r="F41" s="25"/>
      <c r="G41" s="7"/>
      <c r="H41" s="7"/>
    </row>
    <row r="42" spans="1:8" ht="12.75">
      <c r="A42" s="26" t="s">
        <v>124</v>
      </c>
      <c r="B42" s="27" t="s">
        <v>125</v>
      </c>
      <c r="C42" s="7">
        <f>C43</f>
        <v>56.1</v>
      </c>
      <c r="D42" s="7">
        <f>D43</f>
        <v>56.1</v>
      </c>
      <c r="E42" s="7"/>
      <c r="F42" s="25"/>
      <c r="G42" s="7"/>
      <c r="H42" s="7"/>
    </row>
    <row r="43" spans="1:8" ht="12.75">
      <c r="A43" s="28" t="s">
        <v>126</v>
      </c>
      <c r="B43" s="29" t="s">
        <v>125</v>
      </c>
      <c r="C43" s="7">
        <v>56.1</v>
      </c>
      <c r="D43" s="7">
        <v>56.1</v>
      </c>
      <c r="E43" s="7"/>
      <c r="F43" s="25"/>
      <c r="G43" s="7"/>
      <c r="H43" s="7"/>
    </row>
    <row r="44" spans="1:8" ht="12.75">
      <c r="A44" s="26" t="s">
        <v>127</v>
      </c>
      <c r="B44" s="27" t="s">
        <v>128</v>
      </c>
      <c r="C44" s="7">
        <f>C45</f>
        <v>122.6</v>
      </c>
      <c r="D44" s="7"/>
      <c r="E44" s="7">
        <f>E45</f>
        <v>122.6</v>
      </c>
      <c r="F44" s="25"/>
      <c r="G44" s="7"/>
      <c r="H44" s="7"/>
    </row>
    <row r="45" spans="1:8" ht="12.75">
      <c r="A45" s="28" t="s">
        <v>129</v>
      </c>
      <c r="B45" s="29" t="s">
        <v>128</v>
      </c>
      <c r="C45" s="7">
        <v>122.6</v>
      </c>
      <c r="D45" s="7"/>
      <c r="E45" s="7">
        <v>122.6</v>
      </c>
      <c r="F45" s="25"/>
      <c r="G45" s="7"/>
      <c r="H45" s="7"/>
    </row>
    <row r="46" spans="1:8" ht="12.75">
      <c r="A46" s="14" t="s">
        <v>130</v>
      </c>
      <c r="B46" s="14" t="s">
        <v>131</v>
      </c>
      <c r="C46" s="7">
        <f>C47+C49</f>
        <v>623.19</v>
      </c>
      <c r="D46" s="7">
        <f>D47+D49</f>
        <v>123.19</v>
      </c>
      <c r="E46" s="7">
        <f>E47+E49</f>
        <v>500</v>
      </c>
      <c r="F46" s="25"/>
      <c r="G46" s="7"/>
      <c r="H46" s="7"/>
    </row>
    <row r="47" spans="1:8" ht="12.75">
      <c r="A47" s="14" t="s">
        <v>132</v>
      </c>
      <c r="B47" s="14" t="s">
        <v>133</v>
      </c>
      <c r="C47" s="7">
        <f>C48</f>
        <v>123.19</v>
      </c>
      <c r="D47" s="7">
        <f>D48</f>
        <v>123.19</v>
      </c>
      <c r="E47" s="7"/>
      <c r="F47" s="25"/>
      <c r="G47" s="7"/>
      <c r="H47" s="7"/>
    </row>
    <row r="48" spans="1:8" ht="12.75">
      <c r="A48" s="16" t="s">
        <v>134</v>
      </c>
      <c r="B48" s="16" t="s">
        <v>135</v>
      </c>
      <c r="C48" s="7">
        <v>123.19</v>
      </c>
      <c r="D48" s="7">
        <v>123.19</v>
      </c>
      <c r="E48" s="7"/>
      <c r="F48" s="25"/>
      <c r="G48" s="7"/>
      <c r="H48" s="7"/>
    </row>
    <row r="49" spans="1:8" ht="12.75">
      <c r="A49" s="14">
        <v>21307</v>
      </c>
      <c r="B49" s="27" t="s">
        <v>136</v>
      </c>
      <c r="C49" s="7">
        <f>C50</f>
        <v>500</v>
      </c>
      <c r="D49" s="7"/>
      <c r="E49" s="7">
        <f>E50</f>
        <v>500</v>
      </c>
      <c r="F49" s="25"/>
      <c r="G49" s="7"/>
      <c r="H49" s="7"/>
    </row>
    <row r="50" spans="1:8" ht="12.75">
      <c r="A50" s="16">
        <v>2130701</v>
      </c>
      <c r="B50" s="29" t="s">
        <v>137</v>
      </c>
      <c r="C50" s="7">
        <v>500</v>
      </c>
      <c r="D50" s="7"/>
      <c r="E50" s="7">
        <v>500</v>
      </c>
      <c r="F50" s="25"/>
      <c r="G50" s="7"/>
      <c r="H50" s="7"/>
    </row>
    <row r="51" spans="1:8" ht="12.75">
      <c r="A51" s="14" t="s">
        <v>139</v>
      </c>
      <c r="B51" s="14" t="s">
        <v>140</v>
      </c>
      <c r="C51" s="7">
        <f>C52</f>
        <v>62.53</v>
      </c>
      <c r="D51" s="7">
        <f>D52</f>
        <v>62.53</v>
      </c>
      <c r="E51" s="7"/>
      <c r="F51" s="25"/>
      <c r="G51" s="7"/>
      <c r="H51" s="7"/>
    </row>
    <row r="52" spans="1:8" ht="12.75">
      <c r="A52" s="14" t="s">
        <v>141</v>
      </c>
      <c r="B52" s="14" t="s">
        <v>142</v>
      </c>
      <c r="C52" s="7">
        <f>C53</f>
        <v>62.53</v>
      </c>
      <c r="D52" s="7">
        <f>D53</f>
        <v>62.53</v>
      </c>
      <c r="E52" s="7"/>
      <c r="F52" s="25"/>
      <c r="G52" s="7"/>
      <c r="H52" s="7"/>
    </row>
    <row r="53" spans="1:8" ht="12.75">
      <c r="A53" s="16" t="s">
        <v>143</v>
      </c>
      <c r="B53" s="16" t="s">
        <v>144</v>
      </c>
      <c r="C53" s="7">
        <v>62.53</v>
      </c>
      <c r="D53" s="7">
        <v>62.53</v>
      </c>
      <c r="E53" s="7"/>
      <c r="F53" s="25"/>
      <c r="G53" s="7"/>
      <c r="H53" s="7"/>
    </row>
    <row r="54" spans="1:8" ht="12.75">
      <c r="A54" s="14">
        <v>224</v>
      </c>
      <c r="B54" s="30" t="s">
        <v>145</v>
      </c>
      <c r="C54" s="7">
        <f>C55</f>
        <v>10</v>
      </c>
      <c r="D54" s="7"/>
      <c r="E54" s="7">
        <f>E55</f>
        <v>10</v>
      </c>
      <c r="F54" s="25"/>
      <c r="G54" s="7"/>
      <c r="H54" s="7"/>
    </row>
    <row r="55" spans="1:8" ht="12.75">
      <c r="A55" s="14">
        <v>22406</v>
      </c>
      <c r="B55" s="30" t="s">
        <v>146</v>
      </c>
      <c r="C55" s="7">
        <f>C56</f>
        <v>10</v>
      </c>
      <c r="D55" s="7"/>
      <c r="E55" s="7">
        <f>E56</f>
        <v>10</v>
      </c>
      <c r="F55" s="25"/>
      <c r="G55" s="7"/>
      <c r="H55" s="7"/>
    </row>
    <row r="56" spans="1:8" ht="12.75">
      <c r="A56" s="16">
        <v>2240601</v>
      </c>
      <c r="B56" s="5" t="s">
        <v>147</v>
      </c>
      <c r="C56" s="7">
        <v>10</v>
      </c>
      <c r="D56" s="7"/>
      <c r="E56" s="7">
        <v>10</v>
      </c>
      <c r="F56" s="25"/>
      <c r="G56" s="7"/>
      <c r="H56" s="7"/>
    </row>
  </sheetData>
  <sheetProtection/>
  <mergeCells count="8">
    <mergeCell ref="A1:H1"/>
    <mergeCell ref="E4:F4"/>
    <mergeCell ref="A4:A5"/>
    <mergeCell ref="B4:B5"/>
    <mergeCell ref="C4:C5"/>
    <mergeCell ref="D4:D5"/>
    <mergeCell ref="G4:G5"/>
    <mergeCell ref="H4:H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2020-02-04T03:02:30Z</cp:lastPrinted>
  <dcterms:created xsi:type="dcterms:W3CDTF">2021-05-21T02:15:36Z</dcterms:created>
  <dcterms:modified xsi:type="dcterms:W3CDTF">2022-05-24T02:08:33Z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D02A8859EA8B4210BB36258746E61CD9</vt:lpwstr>
  </property>
  <property fmtid="{D5CDD505-2E9C-101B-9397-08002B2CF9AE}" pid="4" name="KSOProductBuildV">
    <vt:lpwstr>2052-11.1.0.10950</vt:lpwstr>
  </property>
</Properties>
</file>