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 2024年衔接资金完成情况" sheetId="3" r:id="rId1"/>
  </sheets>
  <externalReferences>
    <externalReference r:id="rId2"/>
  </externalReferences>
  <definedNames>
    <definedName name="_xlnm._FilterDatabase" localSheetId="0" hidden="1">' 2024年衔接资金完成情况'!$A$5:$R$196</definedName>
    <definedName name="_xlnm.Print_Area" localSheetId="0">' 2024年衔接资金完成情况'!$A$2:$M$5</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tj</author>
  </authors>
  <commentList>
    <comment ref="O4" authorId="0">
      <text>
        <r>
          <rPr>
            <b/>
            <sz val="9"/>
            <rFont val="宋体"/>
            <charset val="134"/>
          </rPr>
          <t>tj:</t>
        </r>
        <r>
          <rPr>
            <sz val="9"/>
            <rFont val="宋体"/>
            <charset val="134"/>
          </rPr>
          <t xml:space="preserve">
汇总数据自动计算，不填列累计数据，每月当月支出填列进分项支出金额</t>
        </r>
      </text>
    </comment>
  </commentList>
</comments>
</file>

<file path=xl/sharedStrings.xml><?xml version="1.0" encoding="utf-8"?>
<sst xmlns="http://schemas.openxmlformats.org/spreadsheetml/2006/main" count="1836" uniqueCount="747">
  <si>
    <t>武隆区2024年度衔接资金项目完成情况公示表</t>
  </si>
  <si>
    <t>序号</t>
  </si>
  <si>
    <t>项目名称</t>
  </si>
  <si>
    <t>主要建设内容</t>
  </si>
  <si>
    <t>项目类别（按项目信息系统里面填写）</t>
  </si>
  <si>
    <t>实施地点1
（乡镇）</t>
  </si>
  <si>
    <t>实施地点2
（村社）</t>
  </si>
  <si>
    <t>项目实施单位（项目业主单位）</t>
  </si>
  <si>
    <t>区县主管部门</t>
  </si>
  <si>
    <t>资金任务方向
（巩固拓展脱贫攻坚成果和乡村振兴、以工代赈、少数民族发展、欠发达国有林场、欠发达国有农场）</t>
  </si>
  <si>
    <t>财政资金安排金额（万元）</t>
  </si>
  <si>
    <t>其他情况</t>
  </si>
  <si>
    <t>合计</t>
  </si>
  <si>
    <t>中央</t>
  </si>
  <si>
    <t>市级</t>
  </si>
  <si>
    <t>区县级</t>
  </si>
  <si>
    <t>支付情况</t>
  </si>
  <si>
    <t>支付率</t>
  </si>
  <si>
    <t>是否完工</t>
  </si>
  <si>
    <t>2024年武隆区农村集中供水工程净化设施设备项目</t>
  </si>
  <si>
    <r>
      <rPr>
        <sz val="9"/>
        <color theme="1"/>
        <rFont val="方正仿宋_GBK"/>
        <charset val="0"/>
      </rPr>
      <t>2024</t>
    </r>
    <r>
      <rPr>
        <sz val="9"/>
        <color theme="1"/>
        <rFont val="方正仿宋_GBK"/>
        <charset val="134"/>
      </rPr>
      <t>年农村集中供水工程净化设施设备应配尽配处数（</t>
    </r>
    <r>
      <rPr>
        <sz val="9"/>
        <color theme="1"/>
        <rFont val="方正仿宋_GBK"/>
        <charset val="0"/>
      </rPr>
      <t>44</t>
    </r>
    <r>
      <rPr>
        <sz val="9"/>
        <color theme="1"/>
        <rFont val="方正仿宋_GBK"/>
        <charset val="134"/>
      </rPr>
      <t>个）</t>
    </r>
  </si>
  <si>
    <t>乡村建设行动</t>
  </si>
  <si>
    <t>相关乡镇</t>
  </si>
  <si>
    <t>区水利局</t>
  </si>
  <si>
    <t>巩固拓展脱贫攻坚成果和乡村振兴</t>
  </si>
  <si>
    <t>分解下达</t>
  </si>
  <si>
    <t>1-1</t>
  </si>
  <si>
    <t>白云乡场镇管网改造工程</t>
  </si>
  <si>
    <r>
      <rPr>
        <sz val="9"/>
        <color theme="1"/>
        <rFont val="方正仿宋_GBK"/>
        <charset val="134"/>
      </rPr>
      <t>改造供水主管</t>
    </r>
    <r>
      <rPr>
        <sz val="9"/>
        <color theme="1"/>
        <rFont val="方正仿宋_GBK"/>
        <charset val="0"/>
      </rPr>
      <t>5</t>
    </r>
    <r>
      <rPr>
        <sz val="9"/>
        <color theme="1"/>
        <rFont val="方正仿宋_GBK"/>
        <charset val="134"/>
      </rPr>
      <t>公里，供水支管</t>
    </r>
    <r>
      <rPr>
        <sz val="9"/>
        <color theme="1"/>
        <rFont val="方正仿宋_GBK"/>
        <charset val="0"/>
      </rPr>
      <t>3</t>
    </r>
    <r>
      <rPr>
        <sz val="9"/>
        <color theme="1"/>
        <rFont val="方正仿宋_GBK"/>
        <charset val="134"/>
      </rPr>
      <t>公里</t>
    </r>
  </si>
  <si>
    <t>白云乡</t>
  </si>
  <si>
    <t>红色红星村</t>
  </si>
  <si>
    <t>白云乡人民政府</t>
  </si>
  <si>
    <t>已完工</t>
  </si>
  <si>
    <t>1-2</t>
  </si>
  <si>
    <t>凤山街道芋荷村白笋溪管网改造工程</t>
  </si>
  <si>
    <t>安装河心水厂管网延伸至芋荷村白笋溪组供水管网5公里</t>
  </si>
  <si>
    <t>武隆区</t>
  </si>
  <si>
    <t>凤山街道芋荷村白笋溪农业社</t>
  </si>
  <si>
    <r>
      <rPr>
        <sz val="9"/>
        <color theme="1"/>
        <rFont val="方正仿宋_GBK"/>
        <charset val="134"/>
      </rPr>
      <t>区水务</t>
    </r>
    <r>
      <rPr>
        <sz val="9"/>
        <color theme="1"/>
        <rFont val="方正仿宋_GBK"/>
        <charset val="0"/>
      </rPr>
      <t>(</t>
    </r>
    <r>
      <rPr>
        <sz val="9"/>
        <color theme="1"/>
        <rFont val="方正仿宋_GBK"/>
        <charset val="134"/>
      </rPr>
      <t>集团</t>
    </r>
    <r>
      <rPr>
        <sz val="9"/>
        <color theme="1"/>
        <rFont val="方正仿宋_GBK"/>
        <charset val="0"/>
      </rPr>
      <t>)</t>
    </r>
    <r>
      <rPr>
        <sz val="9"/>
        <color theme="1"/>
        <rFont val="方正仿宋_GBK"/>
        <charset val="134"/>
      </rPr>
      <t>公司</t>
    </r>
  </si>
  <si>
    <t>1-3</t>
  </si>
  <si>
    <t>沧沟乡水质提升工程</t>
  </si>
  <si>
    <t>沟槽土石方开挖、回填，管道支吊架，De20-63 PE管道、管件安装，混凝土路面、沥青混凝土路面拆除、恢复，DN32-DN80涂塑钢管、管件安装，水表、表前阀、截止阀、表桩、法兰、阀门、伸缩器、减压阀、过滤器、多功能浮球阀、不锈钢表箱安装，闸阀井、减压池砌筑等。</t>
  </si>
  <si>
    <t>沧沟乡</t>
  </si>
  <si>
    <t>青杠村、关庙村</t>
  </si>
  <si>
    <t>沧沟乡人民政府</t>
  </si>
  <si>
    <t>1-4</t>
  </si>
  <si>
    <t>后坪乡中岭村水质提升工程</t>
  </si>
  <si>
    <t>新建葡萄丫水池150立方米，烂田湾水池100立方米，维修烂田湾水池50立方米，配套管网和净化设施。</t>
  </si>
  <si>
    <t>后坪乡</t>
  </si>
  <si>
    <t>中岭村烂田湾组</t>
  </si>
  <si>
    <t>后坪乡人民政府</t>
  </si>
  <si>
    <t>1-5</t>
  </si>
  <si>
    <t>后坪乡白鹤村水质提升工程</t>
  </si>
  <si>
    <r>
      <rPr>
        <sz val="9"/>
        <color theme="1"/>
        <rFont val="方正仿宋_GBK"/>
        <charset val="134"/>
      </rPr>
      <t>新建大土组玉家田水池</t>
    </r>
    <r>
      <rPr>
        <sz val="9"/>
        <color theme="1"/>
        <rFont val="方正仿宋_GBK"/>
        <charset val="0"/>
      </rPr>
      <t>50</t>
    </r>
    <r>
      <rPr>
        <sz val="9"/>
        <color theme="1"/>
        <rFont val="方正仿宋_GBK"/>
        <charset val="134"/>
      </rPr>
      <t>立方米：减压池</t>
    </r>
    <r>
      <rPr>
        <sz val="9"/>
        <color theme="1"/>
        <rFont val="方正仿宋_GBK"/>
        <charset val="0"/>
      </rPr>
      <t>10</t>
    </r>
    <r>
      <rPr>
        <sz val="9"/>
        <color theme="1"/>
        <rFont val="方正仿宋_GBK"/>
        <charset val="134"/>
      </rPr>
      <t>立方米，配套过滤池和管网</t>
    </r>
    <r>
      <rPr>
        <sz val="9"/>
        <color theme="1"/>
        <rFont val="方正仿宋_GBK"/>
        <charset val="0"/>
      </rPr>
      <t>600</t>
    </r>
    <r>
      <rPr>
        <sz val="9"/>
        <color theme="1"/>
        <rFont val="方正仿宋_GBK"/>
        <charset val="134"/>
      </rPr>
      <t>米。</t>
    </r>
  </si>
  <si>
    <t>白鹤村大土组</t>
  </si>
  <si>
    <t>1-6</t>
  </si>
  <si>
    <t>凤山街道走马村水质提升工程</t>
  </si>
  <si>
    <t>引入社会资本建立合作模式，配套超滤膜水质处理设施、管理房，完善管网、计里收费。</t>
  </si>
  <si>
    <t>凤山街道</t>
  </si>
  <si>
    <t>走马村</t>
  </si>
  <si>
    <t>凤山街道办事处</t>
  </si>
  <si>
    <t>1-7</t>
  </si>
  <si>
    <t>鸭江镇羊岩村水质提升工程</t>
  </si>
  <si>
    <t>1.在青峰村笕沟湾组新建上前沟水池1口，蓄水容积200立方米水池1口，沉沙池1口，安装引供水管道5000米，配套消毒设施等；2.在显灵村柏树组新建黑竹林水池1口，蓄水容积100m3，安装引供水管道3400米；3.在青峰村青龙嘴新建100立方米水池1口，安装引供水管道1300米。</t>
  </si>
  <si>
    <t>鸭江镇</t>
  </si>
  <si>
    <t>羊岩村</t>
  </si>
  <si>
    <t>鸭江镇人民政府</t>
  </si>
  <si>
    <t>1-8</t>
  </si>
  <si>
    <t>和顺镇水质提升工程</t>
  </si>
  <si>
    <r>
      <rPr>
        <sz val="9"/>
        <color theme="1"/>
        <rFont val="方正仿宋_GBK"/>
        <charset val="134"/>
      </rPr>
      <t>新建金坪村人饮水池</t>
    </r>
    <r>
      <rPr>
        <sz val="9"/>
        <color theme="1"/>
        <rFont val="方正仿宋_GBK"/>
        <charset val="0"/>
      </rPr>
      <t>1</t>
    </r>
    <r>
      <rPr>
        <sz val="9"/>
        <color theme="1"/>
        <rFont val="方正仿宋_GBK"/>
        <charset val="134"/>
      </rPr>
      <t>口，容积</t>
    </r>
    <r>
      <rPr>
        <sz val="9"/>
        <color theme="1"/>
        <rFont val="方正仿宋_GBK"/>
        <charset val="0"/>
      </rPr>
      <t>300</t>
    </r>
    <r>
      <rPr>
        <sz val="9"/>
        <color theme="1"/>
        <rFont val="方正仿宋_GBK"/>
        <charset val="134"/>
      </rPr>
      <t>立方米，管网改造</t>
    </r>
    <r>
      <rPr>
        <sz val="9"/>
        <color theme="1"/>
        <rFont val="方正仿宋_GBK"/>
        <charset val="0"/>
      </rPr>
      <t>3</t>
    </r>
    <r>
      <rPr>
        <sz val="9"/>
        <color theme="1"/>
        <rFont val="方正仿宋_GBK"/>
        <charset val="134"/>
      </rPr>
      <t>公里，配套净化设施。清水村叶家湾组更换管网！公里</t>
    </r>
  </si>
  <si>
    <t>和顺镇</t>
  </si>
  <si>
    <t>金坪村</t>
  </si>
  <si>
    <r>
      <rPr>
        <sz val="9"/>
        <color theme="1"/>
        <rFont val="方正仿宋_GBK"/>
        <charset val="134"/>
      </rPr>
      <t>和顺镇人</t>
    </r>
    <r>
      <rPr>
        <sz val="9"/>
        <color theme="1"/>
        <rFont val="方正仿宋_GBK"/>
        <charset val="0"/>
      </rPr>
      <t xml:space="preserve">
</t>
    </r>
    <r>
      <rPr>
        <sz val="9"/>
        <color theme="1"/>
        <rFont val="方正仿宋_GBK"/>
        <charset val="134"/>
      </rPr>
      <t>民政府</t>
    </r>
  </si>
  <si>
    <t>1-9</t>
  </si>
  <si>
    <t>长坝镇大元村引水工程</t>
  </si>
  <si>
    <r>
      <rPr>
        <sz val="9"/>
        <color theme="1"/>
        <rFont val="方正仿宋_GBK"/>
        <charset val="134"/>
      </rPr>
      <t>安装大元村引水管道</t>
    </r>
    <r>
      <rPr>
        <sz val="9"/>
        <color theme="1"/>
        <rFont val="方正仿宋_GBK"/>
        <charset val="0"/>
      </rPr>
      <t>12</t>
    </r>
    <r>
      <rPr>
        <sz val="9"/>
        <color theme="1"/>
        <rFont val="方正仿宋_GBK"/>
        <charset val="134"/>
      </rPr>
      <t>公里。</t>
    </r>
  </si>
  <si>
    <t>长坝镇</t>
  </si>
  <si>
    <t>大元村黄桷组</t>
  </si>
  <si>
    <t>长坝镇人民政府</t>
  </si>
  <si>
    <t>1-10</t>
  </si>
  <si>
    <t>长坝镇胜利村观音寺水源整治工程</t>
  </si>
  <si>
    <t>胜利村观音寺水源工程整治</t>
  </si>
  <si>
    <t>胜利村烂田组</t>
  </si>
  <si>
    <t>1-11</t>
  </si>
  <si>
    <t>黄莺乡黄莺村农村供水保障工程</t>
  </si>
  <si>
    <r>
      <rPr>
        <sz val="9"/>
        <color theme="1"/>
        <rFont val="方正仿宋_GBK"/>
        <charset val="134"/>
      </rPr>
      <t>坪上组新建</t>
    </r>
    <r>
      <rPr>
        <sz val="9"/>
        <color theme="1"/>
        <rFont val="方正仿宋_GBK"/>
        <charset val="0"/>
      </rPr>
      <t>450</t>
    </r>
    <r>
      <rPr>
        <sz val="9"/>
        <color theme="1"/>
        <rFont val="方正仿宋_GBK"/>
        <charset val="134"/>
      </rPr>
      <t>立方米水池</t>
    </r>
    <r>
      <rPr>
        <sz val="9"/>
        <color theme="1"/>
        <rFont val="方正仿宋_GBK"/>
        <charset val="0"/>
      </rPr>
      <t>1</t>
    </r>
    <r>
      <rPr>
        <sz val="9"/>
        <color theme="1"/>
        <rFont val="方正仿宋_GBK"/>
        <charset val="134"/>
      </rPr>
      <t>口，管道</t>
    </r>
    <r>
      <rPr>
        <sz val="9"/>
        <color theme="1"/>
        <rFont val="方正仿宋_GBK"/>
        <charset val="0"/>
      </rPr>
      <t>500</t>
    </r>
    <r>
      <rPr>
        <sz val="9"/>
        <color theme="1"/>
        <rFont val="方正仿宋_GBK"/>
        <charset val="134"/>
      </rPr>
      <t>米，配套净化设施。</t>
    </r>
  </si>
  <si>
    <t>黄莺乡</t>
  </si>
  <si>
    <t>黄莺村坪上组</t>
  </si>
  <si>
    <r>
      <rPr>
        <sz val="9"/>
        <color theme="1"/>
        <rFont val="方正仿宋_GBK"/>
        <charset val="134"/>
      </rPr>
      <t>黄莺乡人</t>
    </r>
    <r>
      <rPr>
        <sz val="9"/>
        <color theme="1"/>
        <rFont val="方正仿宋_GBK"/>
        <charset val="0"/>
      </rPr>
      <t xml:space="preserve">
</t>
    </r>
    <r>
      <rPr>
        <sz val="9"/>
        <color theme="1"/>
        <rFont val="方正仿宋_GBK"/>
        <charset val="134"/>
      </rPr>
      <t>民政府</t>
    </r>
  </si>
  <si>
    <t>1-12</t>
  </si>
  <si>
    <t>黄莺乡复兴村农村供水保障工程</t>
  </si>
  <si>
    <r>
      <rPr>
        <sz val="9"/>
        <color theme="1"/>
        <rFont val="方正仿宋_GBK"/>
        <charset val="134"/>
      </rPr>
      <t>山重堂组新建</t>
    </r>
    <r>
      <rPr>
        <sz val="9"/>
        <color theme="1"/>
        <rFont val="方正仿宋_GBK"/>
        <charset val="0"/>
      </rPr>
      <t>50</t>
    </r>
    <r>
      <rPr>
        <sz val="9"/>
        <color theme="1"/>
        <rFont val="方正仿宋_GBK"/>
        <charset val="134"/>
      </rPr>
      <t>立方米和</t>
    </r>
    <r>
      <rPr>
        <sz val="9"/>
        <color theme="1"/>
        <rFont val="方正仿宋_GBK"/>
        <charset val="0"/>
      </rPr>
      <t>200</t>
    </r>
    <r>
      <rPr>
        <sz val="9"/>
        <color theme="1"/>
        <rFont val="方正仿宋_GBK"/>
        <charset val="134"/>
      </rPr>
      <t>立方米水池</t>
    </r>
    <r>
      <rPr>
        <sz val="9"/>
        <color theme="1"/>
        <rFont val="方正仿宋_GBK"/>
        <charset val="0"/>
      </rPr>
      <t>2</t>
    </r>
    <r>
      <rPr>
        <sz val="9"/>
        <color theme="1"/>
        <rFont val="方正仿宋_GBK"/>
        <charset val="134"/>
      </rPr>
      <t>口，配套净化设施，</t>
    </r>
    <r>
      <rPr>
        <sz val="9"/>
        <color theme="1"/>
        <rFont val="方正仿宋_GBK"/>
        <charset val="0"/>
      </rPr>
      <t xml:space="preserve">
</t>
    </r>
    <r>
      <rPr>
        <sz val="9"/>
        <color theme="1"/>
        <rFont val="方正仿宋_GBK"/>
        <charset val="134"/>
      </rPr>
      <t>沙坪坝组改造管道</t>
    </r>
    <r>
      <rPr>
        <sz val="9"/>
        <color theme="1"/>
        <rFont val="方正仿宋_GBK"/>
        <charset val="0"/>
      </rPr>
      <t xml:space="preserve">3
</t>
    </r>
    <r>
      <rPr>
        <sz val="9"/>
        <color theme="1"/>
        <rFont val="方正仿宋_GBK"/>
        <charset val="134"/>
      </rPr>
      <t>公里。</t>
    </r>
  </si>
  <si>
    <t>复兴村山重堂组</t>
  </si>
  <si>
    <t>1-13</t>
  </si>
  <si>
    <t>双河镇铁炉村农村供水保障工程</t>
  </si>
  <si>
    <r>
      <rPr>
        <sz val="9"/>
        <color theme="1"/>
        <rFont val="方正仿宋_GBK"/>
        <charset val="134"/>
      </rPr>
      <t>新建小屋基水池</t>
    </r>
    <r>
      <rPr>
        <sz val="9"/>
        <color theme="1"/>
        <rFont val="方正仿宋_GBK"/>
        <charset val="0"/>
      </rPr>
      <t>400</t>
    </r>
    <r>
      <rPr>
        <sz val="9"/>
        <color theme="1"/>
        <rFont val="方正仿宋_GBK"/>
        <charset val="134"/>
      </rPr>
      <t>立方米，安装管道</t>
    </r>
    <r>
      <rPr>
        <sz val="9"/>
        <color theme="1"/>
        <rFont val="方正仿宋_GBK"/>
        <charset val="0"/>
      </rPr>
      <t>400</t>
    </r>
    <r>
      <rPr>
        <sz val="9"/>
        <color theme="1"/>
        <rFont val="方正仿宋_GBK"/>
        <charset val="134"/>
      </rPr>
      <t>米，配套净化设施</t>
    </r>
  </si>
  <si>
    <t>双河镇</t>
  </si>
  <si>
    <t>铁炉村大屋基组</t>
  </si>
  <si>
    <t>双河镇人民政府</t>
  </si>
  <si>
    <t>1-14</t>
  </si>
  <si>
    <t>仙女山街道桃园村农村供水保障工程</t>
  </si>
  <si>
    <t>维修桃园村大河水池250立方米，配套净化设施。</t>
  </si>
  <si>
    <t>仙女山街道</t>
  </si>
  <si>
    <t>桃园村大河组</t>
  </si>
  <si>
    <t>仙女山街道办事处</t>
  </si>
  <si>
    <t>1-15</t>
  </si>
  <si>
    <t>土地乡沿河村农村供水保障工程</t>
  </si>
  <si>
    <r>
      <rPr>
        <sz val="9"/>
        <color theme="1"/>
        <rFont val="方正仿宋_GBK"/>
        <charset val="134"/>
      </rPr>
      <t>新建偏拐水池</t>
    </r>
    <r>
      <rPr>
        <sz val="9"/>
        <color theme="1"/>
        <rFont val="方正仿宋_GBK"/>
        <charset val="0"/>
      </rPr>
      <t>300</t>
    </r>
    <r>
      <rPr>
        <sz val="9"/>
        <color theme="1"/>
        <rFont val="方正仿宋_GBK"/>
        <charset val="134"/>
      </rPr>
      <t>立方米，安装引水管道</t>
    </r>
    <r>
      <rPr>
        <sz val="9"/>
        <color theme="1"/>
        <rFont val="方正仿宋_GBK"/>
        <charset val="0"/>
      </rPr>
      <t>1</t>
    </r>
    <r>
      <rPr>
        <sz val="9"/>
        <color theme="1"/>
        <rFont val="方正仿宋_GBK"/>
        <charset val="134"/>
      </rPr>
      <t>公里，配套超滤膜净化设施；</t>
    </r>
  </si>
  <si>
    <t>土地乡</t>
  </si>
  <si>
    <t>沿河村</t>
  </si>
  <si>
    <t>土地乡人民政府</t>
  </si>
  <si>
    <t>1-17</t>
  </si>
  <si>
    <t>石桥乡八角村农村供水保障工程</t>
  </si>
  <si>
    <t>新建青杠娅拦马石水池200立方米，安装管网7公里，配套净化设施</t>
  </si>
  <si>
    <t>石桥乡</t>
  </si>
  <si>
    <t>八角村</t>
  </si>
  <si>
    <r>
      <rPr>
        <sz val="9"/>
        <color theme="1"/>
        <rFont val="方正仿宋_GBK"/>
        <charset val="134"/>
      </rPr>
      <t>石桥乡人民</t>
    </r>
    <r>
      <rPr>
        <sz val="9"/>
        <color theme="1"/>
        <rFont val="方正仿宋_GBK"/>
        <charset val="0"/>
      </rPr>
      <t xml:space="preserve">
</t>
    </r>
    <r>
      <rPr>
        <sz val="9"/>
        <color theme="1"/>
        <rFont val="方正仿宋_GBK"/>
        <charset val="134"/>
      </rPr>
      <t>政府</t>
    </r>
  </si>
  <si>
    <t>1-18</t>
  </si>
  <si>
    <t>赵家乡新华村水质提升工程</t>
  </si>
  <si>
    <r>
      <rPr>
        <sz val="9"/>
        <color theme="1"/>
        <rFont val="方正仿宋_GBK"/>
        <charset val="134"/>
      </rPr>
      <t>新建大坪组上坎水池</t>
    </r>
    <r>
      <rPr>
        <sz val="9"/>
        <color theme="1"/>
        <rFont val="方正仿宋_GBK"/>
        <charset val="0"/>
      </rPr>
      <t>1</t>
    </r>
    <r>
      <rPr>
        <sz val="9"/>
        <color theme="1"/>
        <rFont val="方正仿宋_GBK"/>
        <charset val="134"/>
      </rPr>
      <t>口</t>
    </r>
    <r>
      <rPr>
        <sz val="9"/>
        <color theme="1"/>
        <rFont val="方正仿宋_GBK"/>
        <charset val="0"/>
      </rPr>
      <t>500</t>
    </r>
    <r>
      <rPr>
        <sz val="9"/>
        <color theme="1"/>
        <rFont val="方正仿宋_GBK"/>
        <charset val="134"/>
      </rPr>
      <t>立方米，配套净化设施和管网。</t>
    </r>
  </si>
  <si>
    <t>赵家乡</t>
  </si>
  <si>
    <t>新华村</t>
  </si>
  <si>
    <t>赵家乡人民政府</t>
  </si>
  <si>
    <t>1-19</t>
  </si>
  <si>
    <t>赵家乡香房村农村供水保障工程</t>
  </si>
  <si>
    <r>
      <rPr>
        <sz val="9"/>
        <color theme="1"/>
        <rFont val="方正仿宋_GBK"/>
        <charset val="134"/>
      </rPr>
      <t>水源整治</t>
    </r>
    <r>
      <rPr>
        <sz val="9"/>
        <color theme="1"/>
        <rFont val="方正仿宋_GBK"/>
        <charset val="0"/>
      </rPr>
      <t>2</t>
    </r>
    <r>
      <rPr>
        <sz val="9"/>
        <color theme="1"/>
        <rFont val="方正仿宋_GBK"/>
        <charset val="134"/>
      </rPr>
      <t>处，新建引水池</t>
    </r>
    <r>
      <rPr>
        <sz val="9"/>
        <color theme="1"/>
        <rFont val="方正仿宋_GBK"/>
        <charset val="0"/>
      </rPr>
      <t>1</t>
    </r>
    <r>
      <rPr>
        <sz val="9"/>
        <color theme="1"/>
        <rFont val="方正仿宋_GBK"/>
        <charset val="134"/>
      </rPr>
      <t>口</t>
    </r>
    <r>
      <rPr>
        <sz val="9"/>
        <color theme="1"/>
        <rFont val="方正仿宋_GBK"/>
        <charset val="0"/>
      </rPr>
      <t>10m'</t>
    </r>
    <r>
      <rPr>
        <sz val="9"/>
        <color theme="1"/>
        <rFont val="方正仿宋_GBK"/>
        <charset val="134"/>
      </rPr>
      <t>，安装管网</t>
    </r>
    <r>
      <rPr>
        <sz val="9"/>
        <color theme="1"/>
        <rFont val="方正仿宋_GBK"/>
        <charset val="0"/>
      </rPr>
      <t>13</t>
    </r>
    <r>
      <rPr>
        <sz val="9"/>
        <color theme="1"/>
        <rFont val="方正仿宋_GBK"/>
        <charset val="134"/>
      </rPr>
      <t>公里。</t>
    </r>
  </si>
  <si>
    <t>香房村</t>
  </si>
  <si>
    <t>1-20</t>
  </si>
  <si>
    <t>芙蓉街道中兴水厂水质提升工程</t>
  </si>
  <si>
    <t>改造净化、消毒设施实现智能运行。</t>
  </si>
  <si>
    <t>芙蓉街道</t>
  </si>
  <si>
    <t>中兴村</t>
  </si>
  <si>
    <r>
      <rPr>
        <sz val="9"/>
        <color theme="1"/>
        <rFont val="方正仿宋_GBK"/>
        <charset val="134"/>
      </rPr>
      <t>芙蓉街道办</t>
    </r>
    <r>
      <rPr>
        <sz val="9"/>
        <color theme="1"/>
        <rFont val="方正仿宋_GBK"/>
        <charset val="0"/>
      </rPr>
      <t xml:space="preserve">
</t>
    </r>
    <r>
      <rPr>
        <sz val="9"/>
        <color theme="1"/>
        <rFont val="方正仿宋_GBK"/>
        <charset val="134"/>
      </rPr>
      <t>事处</t>
    </r>
  </si>
  <si>
    <t>1-21</t>
  </si>
  <si>
    <t>火炉镇小型集中供水工程标准化建设项目</t>
  </si>
  <si>
    <r>
      <rPr>
        <sz val="9"/>
        <color theme="1"/>
        <rFont val="方正仿宋_GBK"/>
        <charset val="134"/>
      </rPr>
      <t>徐家村红椿坟，木水村童家弯、宴老湾，魯家岩村王石保、大坪，梦冲堆村石桥沟，新田村割草塘，关桥村大水沟、仓梁子，车坝村长冲花地湾、连二塘组冒水湾等</t>
    </r>
    <r>
      <rPr>
        <sz val="9"/>
        <color theme="1"/>
        <rFont val="方正仿宋_GBK"/>
        <charset val="0"/>
      </rPr>
      <t>11</t>
    </r>
    <r>
      <rPr>
        <sz val="9"/>
        <color theme="1"/>
        <rFont val="方正仿宋_GBK"/>
        <charset val="134"/>
      </rPr>
      <t>处集中供水工程配套净化设施。</t>
    </r>
  </si>
  <si>
    <t>火炉镇</t>
  </si>
  <si>
    <t>徐家村，木水村，魯家岩村，梦冲堆村，新田村，关桥村，车坝村</t>
  </si>
  <si>
    <r>
      <rPr>
        <sz val="9"/>
        <color theme="1"/>
        <rFont val="方正仿宋_GBK"/>
        <charset val="134"/>
      </rPr>
      <t>火炉镇人民</t>
    </r>
    <r>
      <rPr>
        <sz val="9"/>
        <color theme="1"/>
        <rFont val="方正仿宋_GBK"/>
        <charset val="0"/>
      </rPr>
      <t xml:space="preserve">
</t>
    </r>
    <r>
      <rPr>
        <sz val="9"/>
        <color theme="1"/>
        <rFont val="方正仿宋_GBK"/>
        <charset val="134"/>
      </rPr>
      <t>政府</t>
    </r>
  </si>
  <si>
    <t>1-22</t>
  </si>
  <si>
    <t>凤来镇小型集中供水工程标准化建设项目</t>
  </si>
  <si>
    <t>香树园水池配套净化设施。</t>
  </si>
  <si>
    <t>凤来镇</t>
  </si>
  <si>
    <t>高寿村香树园村民小组</t>
  </si>
  <si>
    <r>
      <rPr>
        <sz val="9"/>
        <color theme="1"/>
        <rFont val="方正仿宋_GBK"/>
        <charset val="134"/>
      </rPr>
      <t>凤来镇人民</t>
    </r>
    <r>
      <rPr>
        <sz val="9"/>
        <color theme="1"/>
        <rFont val="方正仿宋_GBK"/>
        <charset val="0"/>
      </rPr>
      <t xml:space="preserve">
</t>
    </r>
    <r>
      <rPr>
        <sz val="9"/>
        <color theme="1"/>
        <rFont val="方正仿宋_GBK"/>
        <charset val="134"/>
      </rPr>
      <t>政府</t>
    </r>
  </si>
  <si>
    <t>1-23</t>
  </si>
  <si>
    <t>鸭江镇小型焦中供水丁程标准化建设项目</t>
  </si>
  <si>
    <t>1.三元村绿果坪集中供水工程配套超滤膜水质处理设施、清水池及管道等；2.在青峰村笕沟湾组上前沟集中供水工程配套超滤膜水质处理设施、清水池及管道等；3.维修更换送月水厂加药设备及更换保禾村段破损管道3200米。</t>
  </si>
  <si>
    <t>谭坪村、显灵村、送月村</t>
  </si>
  <si>
    <r>
      <rPr>
        <sz val="9"/>
        <color theme="1"/>
        <rFont val="方正仿宋_GBK"/>
        <charset val="0"/>
      </rPr>
      <t>2024</t>
    </r>
    <r>
      <rPr>
        <sz val="9"/>
        <color theme="1"/>
        <rFont val="方正仿宋_GBK"/>
        <charset val="134"/>
      </rPr>
      <t>年武隆区农村环境卫生治理</t>
    </r>
  </si>
  <si>
    <r>
      <rPr>
        <sz val="9"/>
        <color theme="1"/>
        <rFont val="方正仿宋_GBK"/>
        <charset val="134"/>
      </rPr>
      <t>一是</t>
    </r>
    <r>
      <rPr>
        <sz val="9"/>
        <color theme="1"/>
        <rFont val="方正仿宋_GBK"/>
        <charset val="0"/>
      </rPr>
      <t>26</t>
    </r>
    <r>
      <rPr>
        <sz val="9"/>
        <color theme="1"/>
        <rFont val="方正仿宋_GBK"/>
        <charset val="134"/>
      </rPr>
      <t>个乡镇农村生活垃圾治理收运处置全覆盖；二是建设</t>
    </r>
    <r>
      <rPr>
        <sz val="9"/>
        <color theme="1"/>
        <rFont val="方正仿宋_GBK"/>
        <charset val="0"/>
      </rPr>
      <t>21</t>
    </r>
    <r>
      <rPr>
        <sz val="9"/>
        <color theme="1"/>
        <rFont val="方正仿宋_GBK"/>
        <charset val="134"/>
      </rPr>
      <t>个生活垃圾分类示范村。</t>
    </r>
  </si>
  <si>
    <t>全区</t>
  </si>
  <si>
    <r>
      <rPr>
        <sz val="9"/>
        <color theme="1"/>
        <rFont val="方正仿宋_GBK"/>
        <charset val="0"/>
      </rPr>
      <t>186</t>
    </r>
    <r>
      <rPr>
        <sz val="9"/>
        <color theme="1"/>
        <rFont val="方正仿宋_GBK"/>
        <charset val="134"/>
      </rPr>
      <t>个行政村</t>
    </r>
  </si>
  <si>
    <r>
      <rPr>
        <sz val="9"/>
        <color theme="1"/>
        <rFont val="方正仿宋_GBK"/>
        <charset val="134"/>
      </rPr>
      <t>各乡镇（街道）</t>
    </r>
    <r>
      <rPr>
        <sz val="9"/>
        <color theme="1"/>
        <rFont val="方正仿宋_GBK"/>
        <charset val="0"/>
      </rPr>
      <t>-</t>
    </r>
    <r>
      <rPr>
        <sz val="9"/>
        <color theme="1"/>
        <rFont val="方正仿宋_GBK"/>
        <charset val="134"/>
      </rPr>
      <t>需分解</t>
    </r>
  </si>
  <si>
    <t>区城市管理局</t>
  </si>
  <si>
    <r>
      <rPr>
        <sz val="9"/>
        <color theme="1"/>
        <rFont val="方正仿宋_GBK"/>
        <charset val="0"/>
      </rPr>
      <t>2024</t>
    </r>
    <r>
      <rPr>
        <sz val="9"/>
        <color theme="1"/>
        <rFont val="方正仿宋_GBK"/>
        <charset val="134"/>
      </rPr>
      <t>年武隆区石桥乡大坪村产业园二期建设项目</t>
    </r>
  </si>
  <si>
    <r>
      <rPr>
        <sz val="9"/>
        <color theme="1"/>
        <rFont val="方正仿宋_GBK"/>
        <charset val="134"/>
      </rPr>
      <t>改良管护竹笋等产业园</t>
    </r>
    <r>
      <rPr>
        <sz val="9"/>
        <color theme="1"/>
        <rFont val="方正仿宋_GBK"/>
        <charset val="0"/>
      </rPr>
      <t>150</t>
    </r>
    <r>
      <rPr>
        <sz val="9"/>
        <color theme="1"/>
        <rFont val="方正仿宋_GBK"/>
        <charset val="134"/>
      </rPr>
      <t>亩，新建灌溉水池</t>
    </r>
    <r>
      <rPr>
        <sz val="9"/>
        <color theme="1"/>
        <rFont val="方正仿宋_GBK"/>
        <charset val="0"/>
      </rPr>
      <t>200</t>
    </r>
    <r>
      <rPr>
        <sz val="9"/>
        <color theme="1"/>
        <rFont val="方正仿宋_GBK"/>
        <charset val="134"/>
      </rPr>
      <t>立方米、管网</t>
    </r>
    <r>
      <rPr>
        <sz val="9"/>
        <color theme="1"/>
        <rFont val="方正仿宋_GBK"/>
        <charset val="0"/>
      </rPr>
      <t>4000</t>
    </r>
    <r>
      <rPr>
        <sz val="9"/>
        <color theme="1"/>
        <rFont val="方正仿宋_GBK"/>
        <charset val="134"/>
      </rPr>
      <t>米，新建生产便道</t>
    </r>
    <r>
      <rPr>
        <sz val="9"/>
        <color theme="1"/>
        <rFont val="方正仿宋_GBK"/>
        <charset val="0"/>
      </rPr>
      <t>3000</t>
    </r>
    <r>
      <rPr>
        <sz val="9"/>
        <color theme="1"/>
        <rFont val="方正仿宋_GBK"/>
        <charset val="134"/>
      </rPr>
      <t>米，购置杀虫灯等配套设施。</t>
    </r>
  </si>
  <si>
    <t>产业发展</t>
  </si>
  <si>
    <t>大坪村</t>
  </si>
  <si>
    <t>区民宗委</t>
  </si>
  <si>
    <t>少数民族发展</t>
  </si>
  <si>
    <r>
      <rPr>
        <sz val="9"/>
        <color theme="1"/>
        <rFont val="方正仿宋_GBK"/>
        <charset val="0"/>
      </rPr>
      <t>2024</t>
    </r>
    <r>
      <rPr>
        <sz val="9"/>
        <color theme="1"/>
        <rFont val="方正仿宋_GBK"/>
        <charset val="134"/>
      </rPr>
      <t>年武隆区文复乡兴隆村产业提升项目</t>
    </r>
  </si>
  <si>
    <r>
      <rPr>
        <sz val="9"/>
        <color theme="1"/>
        <rFont val="方正仿宋_GBK"/>
        <charset val="134"/>
      </rPr>
      <t>管护茶林</t>
    </r>
    <r>
      <rPr>
        <sz val="9"/>
        <color theme="1"/>
        <rFont val="方正仿宋_GBK"/>
        <charset val="0"/>
      </rPr>
      <t>505</t>
    </r>
    <r>
      <rPr>
        <sz val="9"/>
        <color theme="1"/>
        <rFont val="方正仿宋_GBK"/>
        <charset val="134"/>
      </rPr>
      <t>亩，发展</t>
    </r>
    <r>
      <rPr>
        <sz val="9"/>
        <color theme="1"/>
        <rFont val="方正仿宋_GBK"/>
        <charset val="0"/>
      </rPr>
      <t>100</t>
    </r>
    <r>
      <rPr>
        <sz val="9"/>
        <color theme="1"/>
        <rFont val="方正仿宋_GBK"/>
        <charset val="134"/>
      </rPr>
      <t>桶蜜蜂，硬化耕作路</t>
    </r>
    <r>
      <rPr>
        <sz val="9"/>
        <color theme="1"/>
        <rFont val="方正仿宋_GBK"/>
        <charset val="0"/>
      </rPr>
      <t>2</t>
    </r>
    <r>
      <rPr>
        <sz val="9"/>
        <color theme="1"/>
        <rFont val="方正仿宋_GBK"/>
        <charset val="134"/>
      </rPr>
      <t>公里、生产便道</t>
    </r>
    <r>
      <rPr>
        <sz val="9"/>
        <color theme="1"/>
        <rFont val="方正仿宋_GBK"/>
        <charset val="0"/>
      </rPr>
      <t>3</t>
    </r>
    <r>
      <rPr>
        <sz val="9"/>
        <color theme="1"/>
        <rFont val="方正仿宋_GBK"/>
        <charset val="134"/>
      </rPr>
      <t>公里，新建灌溉水池</t>
    </r>
    <r>
      <rPr>
        <sz val="9"/>
        <color theme="1"/>
        <rFont val="方正仿宋_GBK"/>
        <charset val="0"/>
      </rPr>
      <t>200</t>
    </r>
    <r>
      <rPr>
        <sz val="9"/>
        <color theme="1"/>
        <rFont val="方正仿宋_GBK"/>
        <charset val="134"/>
      </rPr>
      <t>立方米。</t>
    </r>
  </si>
  <si>
    <t>文复乡</t>
  </si>
  <si>
    <t>兴隆村朱家庙</t>
  </si>
  <si>
    <t>文复乡人民政府</t>
  </si>
  <si>
    <r>
      <rPr>
        <sz val="9"/>
        <color theme="1"/>
        <rFont val="方正仿宋_GBK"/>
        <charset val="0"/>
      </rPr>
      <t>2024</t>
    </r>
    <r>
      <rPr>
        <sz val="9"/>
        <color theme="1"/>
        <rFont val="方正仿宋_GBK"/>
        <charset val="134"/>
      </rPr>
      <t>年武隆区浩口乡浩口村老鹰茶产业配套设施提升项目</t>
    </r>
  </si>
  <si>
    <r>
      <rPr>
        <sz val="9"/>
        <color theme="1"/>
        <rFont val="方正仿宋_GBK"/>
        <charset val="134"/>
      </rPr>
      <t>管护老鹰茶</t>
    </r>
    <r>
      <rPr>
        <sz val="9"/>
        <color theme="1"/>
        <rFont val="方正仿宋_GBK"/>
        <charset val="0"/>
      </rPr>
      <t>200</t>
    </r>
    <r>
      <rPr>
        <sz val="9"/>
        <color theme="1"/>
        <rFont val="方正仿宋_GBK"/>
        <charset val="134"/>
      </rPr>
      <t>亩，硬化</t>
    </r>
    <r>
      <rPr>
        <sz val="9"/>
        <color theme="1"/>
        <rFont val="方正仿宋_GBK"/>
        <charset val="0"/>
      </rPr>
      <t>1.6</t>
    </r>
    <r>
      <rPr>
        <sz val="9"/>
        <color theme="1"/>
        <rFont val="方正仿宋_GBK"/>
        <charset val="134"/>
      </rPr>
      <t>公里产业路，购置运输肥料、农药等物资，修建杨梅、老鹰茶产业步道</t>
    </r>
    <r>
      <rPr>
        <sz val="9"/>
        <color theme="1"/>
        <rFont val="方正仿宋_GBK"/>
        <charset val="0"/>
      </rPr>
      <t>1000</t>
    </r>
    <r>
      <rPr>
        <sz val="9"/>
        <color theme="1"/>
        <rFont val="方正仿宋_GBK"/>
        <charset val="134"/>
      </rPr>
      <t>米、排洪沟</t>
    </r>
    <r>
      <rPr>
        <sz val="9"/>
        <color theme="1"/>
        <rFont val="方正仿宋_GBK"/>
        <charset val="0"/>
      </rPr>
      <t>2500</t>
    </r>
    <r>
      <rPr>
        <sz val="9"/>
        <color theme="1"/>
        <rFont val="方正仿宋_GBK"/>
        <charset val="134"/>
      </rPr>
      <t>米。</t>
    </r>
  </si>
  <si>
    <t>浩口乡</t>
  </si>
  <si>
    <t>浩口村</t>
  </si>
  <si>
    <t>浩口乡人民政府</t>
  </si>
  <si>
    <r>
      <rPr>
        <sz val="9"/>
        <color theme="1"/>
        <rFont val="方正仿宋_GBK"/>
        <charset val="134"/>
      </rPr>
      <t>武隆区白马镇</t>
    </r>
    <r>
      <rPr>
        <sz val="9"/>
        <color theme="1"/>
        <rFont val="方正仿宋_GBK"/>
        <charset val="0"/>
      </rPr>
      <t>2024</t>
    </r>
    <r>
      <rPr>
        <sz val="9"/>
        <color theme="1"/>
        <rFont val="方正仿宋_GBK"/>
        <charset val="134"/>
      </rPr>
      <t>年豹岩村青丰片区乡村旅游配套设施中央财政以工代赈项目（二期）</t>
    </r>
  </si>
  <si>
    <t>土地整治25亩，新建机耕道1600米、商贸集散点460平方米、村民户外晒坝1000平方米，改扩建村社便道3000米，人居环境整治60户。</t>
  </si>
  <si>
    <t>白马镇</t>
  </si>
  <si>
    <t>豹岩村</t>
  </si>
  <si>
    <t>重庆市白马山旅游开发有限责任公司</t>
  </si>
  <si>
    <t>区发改委</t>
  </si>
  <si>
    <t>以工代赈</t>
  </si>
  <si>
    <r>
      <rPr>
        <sz val="9"/>
        <color theme="1"/>
        <rFont val="方正仿宋_GBK"/>
        <charset val="0"/>
      </rPr>
      <t>2024</t>
    </r>
    <r>
      <rPr>
        <sz val="9"/>
        <color theme="1"/>
        <rFont val="方正仿宋_GBK"/>
        <charset val="134"/>
      </rPr>
      <t>年武隆区国有仙女山林场高山特色林产品基地建设项目</t>
    </r>
  </si>
  <si>
    <t>新造方竹、金竹林红椿林、惚木林等1587亩。</t>
  </si>
  <si>
    <t>四方碑工区、杉木岩工区、新春村</t>
  </si>
  <si>
    <t>国有仙女山林场</t>
  </si>
  <si>
    <t>区林业局</t>
  </si>
  <si>
    <t>欠发达国有林场</t>
  </si>
  <si>
    <r>
      <rPr>
        <sz val="9"/>
        <color theme="1"/>
        <rFont val="方正仿宋_GBK"/>
        <charset val="0"/>
      </rPr>
      <t>2024</t>
    </r>
    <r>
      <rPr>
        <sz val="9"/>
        <color theme="1"/>
        <rFont val="方正仿宋_GBK"/>
        <charset val="134"/>
      </rPr>
      <t>年武隆区国有仙女山林场中药材产业基地巩固提升项目</t>
    </r>
  </si>
  <si>
    <t>一是实施2024年中药材产业基地田间农事管理作业，主要包括幸夷、黄柏、厚朴木本药材的修枝、除草、施肥作业；天麻、桔梗、黄精、党参草本药材的浇水、施肥、除草、病虫害防治和日常药材基地管护、粗加工处理等；二是在药材基地的部分空地中补栽药材。</t>
  </si>
  <si>
    <t>侯家坝工区、纸厂沟工区</t>
  </si>
  <si>
    <r>
      <rPr>
        <sz val="9"/>
        <color theme="1"/>
        <rFont val="方正仿宋_GBK"/>
        <charset val="0"/>
      </rPr>
      <t>2024</t>
    </r>
    <r>
      <rPr>
        <sz val="9"/>
        <color theme="1"/>
        <rFont val="方正仿宋_GBK"/>
        <charset val="134"/>
      </rPr>
      <t>年武隆区项目管理费项目</t>
    </r>
  </si>
  <si>
    <t>一是对规划、检查、项目前期工作进行补助等，用于全区脱贫攻坚档案数字化扫描。二是区级管理费用于区级与巩固成果有关的项目管理等。</t>
  </si>
  <si>
    <t>项目管理费</t>
  </si>
  <si>
    <t>各相关单位</t>
  </si>
  <si>
    <t>区财政局、区乡村振兴局</t>
  </si>
  <si>
    <r>
      <rPr>
        <sz val="9"/>
        <color theme="1"/>
        <rFont val="方正仿宋_GBK"/>
        <charset val="0"/>
      </rPr>
      <t>2024</t>
    </r>
    <r>
      <rPr>
        <sz val="9"/>
        <color theme="1"/>
        <rFont val="方正仿宋_GBK"/>
        <charset val="134"/>
      </rPr>
      <t>年武隆区公益岗位保险项目</t>
    </r>
  </si>
  <si>
    <r>
      <rPr>
        <sz val="9"/>
        <color theme="1"/>
        <rFont val="方正仿宋_GBK"/>
        <charset val="134"/>
      </rPr>
      <t>一是开发公益性岗位</t>
    </r>
    <r>
      <rPr>
        <sz val="9"/>
        <color theme="1"/>
        <rFont val="方正仿宋_GBK"/>
        <charset val="0"/>
      </rPr>
      <t>1500</t>
    </r>
    <r>
      <rPr>
        <sz val="9"/>
        <color theme="1"/>
        <rFont val="方正仿宋_GBK"/>
        <charset val="134"/>
      </rPr>
      <t>个以上，解决脱贫人口和监测对象就近就业；</t>
    </r>
    <r>
      <rPr>
        <sz val="9"/>
        <color theme="1"/>
        <rFont val="方正仿宋_GBK"/>
        <charset val="0"/>
      </rPr>
      <t xml:space="preserve"> </t>
    </r>
    <r>
      <rPr>
        <sz val="9"/>
        <color theme="1"/>
        <rFont val="方正仿宋_GBK"/>
        <charset val="134"/>
      </rPr>
      <t>二是为全区</t>
    </r>
    <r>
      <rPr>
        <sz val="9"/>
        <color theme="1"/>
        <rFont val="方正仿宋_GBK"/>
        <charset val="0"/>
      </rPr>
      <t>1500</t>
    </r>
    <r>
      <rPr>
        <sz val="9"/>
        <color theme="1"/>
        <rFont val="方正仿宋_GBK"/>
        <charset val="134"/>
      </rPr>
      <t>人以上购买防贫保险，参保标准</t>
    </r>
    <r>
      <rPr>
        <sz val="9"/>
        <color theme="1"/>
        <rFont val="方正仿宋_GBK"/>
        <charset val="0"/>
      </rPr>
      <t>180</t>
    </r>
    <r>
      <rPr>
        <sz val="9"/>
        <color theme="1"/>
        <rFont val="方正仿宋_GBK"/>
        <charset val="134"/>
      </rPr>
      <t>元</t>
    </r>
    <r>
      <rPr>
        <sz val="9"/>
        <color theme="1"/>
        <rFont val="方正仿宋_GBK"/>
        <charset val="0"/>
      </rPr>
      <t>/</t>
    </r>
    <r>
      <rPr>
        <sz val="9"/>
        <color theme="1"/>
        <rFont val="方正仿宋_GBK"/>
        <charset val="134"/>
      </rPr>
      <t>人</t>
    </r>
    <r>
      <rPr>
        <sz val="9"/>
        <color theme="1"/>
        <rFont val="方正仿宋_GBK"/>
        <charset val="0"/>
      </rPr>
      <t>/</t>
    </r>
    <r>
      <rPr>
        <sz val="9"/>
        <color theme="1"/>
        <rFont val="方正仿宋_GBK"/>
        <charset val="134"/>
      </rPr>
      <t>年</t>
    </r>
    <r>
      <rPr>
        <sz val="9"/>
        <color theme="1"/>
        <rFont val="方正仿宋_GBK"/>
        <charset val="0"/>
      </rPr>
      <t xml:space="preserve"> </t>
    </r>
    <r>
      <rPr>
        <sz val="9"/>
        <color theme="1"/>
        <rFont val="方正仿宋_GBK"/>
        <charset val="134"/>
      </rPr>
      <t>。</t>
    </r>
  </si>
  <si>
    <t>就业项目</t>
  </si>
  <si>
    <t>区乡村振兴局</t>
  </si>
  <si>
    <r>
      <rPr>
        <sz val="9"/>
        <color theme="1"/>
        <rFont val="方正仿宋_GBK"/>
        <charset val="0"/>
      </rPr>
      <t>2024</t>
    </r>
    <r>
      <rPr>
        <sz val="9"/>
        <color theme="1"/>
        <rFont val="方正仿宋_GBK"/>
        <charset val="134"/>
      </rPr>
      <t>年武隆区支持雨露计划（中高职）项目</t>
    </r>
  </si>
  <si>
    <r>
      <rPr>
        <sz val="9"/>
        <color theme="1"/>
        <rFont val="方正仿宋_GBK"/>
        <charset val="134"/>
      </rPr>
      <t>批准后实施，预计减少建档立卡脱贫户</t>
    </r>
    <r>
      <rPr>
        <sz val="9"/>
        <color theme="1"/>
        <rFont val="方正仿宋_GBK"/>
        <charset val="0"/>
      </rPr>
      <t>934</t>
    </r>
    <r>
      <rPr>
        <sz val="9"/>
        <color theme="1"/>
        <rFont val="方正仿宋_GBK"/>
        <charset val="134"/>
      </rPr>
      <t>人以上上学难之忧全区脱贫人口和监测对象家庭中高职学生春秋两季补助3000元/人。</t>
    </r>
  </si>
  <si>
    <t>巩固三保障成果</t>
  </si>
  <si>
    <t>2024年武隆区脱贫人口外出务工交通补助项目</t>
  </si>
  <si>
    <r>
      <rPr>
        <sz val="9"/>
        <color theme="1"/>
        <rFont val="方正仿宋_GBK"/>
        <charset val="134"/>
      </rPr>
      <t>脱贫人口跨省就业支持</t>
    </r>
    <r>
      <rPr>
        <sz val="9"/>
        <color theme="1"/>
        <rFont val="方正仿宋_GBK"/>
        <charset val="0"/>
      </rPr>
      <t>4500</t>
    </r>
    <r>
      <rPr>
        <sz val="9"/>
        <color theme="1"/>
        <rFont val="方正仿宋_GBK"/>
        <charset val="134"/>
      </rPr>
      <t>人以上等相关工作，减少跨省就业负担。</t>
    </r>
  </si>
  <si>
    <r>
      <rPr>
        <sz val="9"/>
        <color theme="1"/>
        <rFont val="方正仿宋_GBK"/>
        <charset val="0"/>
      </rPr>
      <t>2024</t>
    </r>
    <r>
      <rPr>
        <sz val="9"/>
        <color theme="1"/>
        <rFont val="方正仿宋_GBK"/>
        <charset val="134"/>
      </rPr>
      <t>年武隆区培训费项目</t>
    </r>
  </si>
  <si>
    <r>
      <rPr>
        <sz val="9"/>
        <color theme="1"/>
        <rFont val="方正仿宋_GBK"/>
        <charset val="134"/>
      </rPr>
      <t>创业培训、就业技能培训及送市级基地校培训学员务工补助，通过培训提升</t>
    </r>
    <r>
      <rPr>
        <sz val="9"/>
        <color theme="1"/>
        <rFont val="方正仿宋_GBK"/>
        <charset val="0"/>
      </rPr>
      <t>100</t>
    </r>
    <r>
      <rPr>
        <sz val="9"/>
        <color theme="1"/>
        <rFont val="方正仿宋_GBK"/>
        <charset val="134"/>
      </rPr>
      <t>人次乡村农业人口就业技能水平。（其中，包含村、社区党支部书记培训）。</t>
    </r>
  </si>
  <si>
    <r>
      <rPr>
        <sz val="9"/>
        <color theme="1"/>
        <rFont val="方正仿宋_GBK"/>
        <charset val="0"/>
      </rPr>
      <t>2024</t>
    </r>
    <r>
      <rPr>
        <sz val="9"/>
        <color theme="1"/>
        <rFont val="方正仿宋_GBK"/>
        <charset val="134"/>
      </rPr>
      <t>年武隆区新型集体经济建设项目</t>
    </r>
  </si>
  <si>
    <t>用于支持乡镇街道新型集体经济发展</t>
  </si>
  <si>
    <t>各相关乡镇</t>
  </si>
  <si>
    <t>区农业农村委</t>
  </si>
  <si>
    <t>15-1</t>
  </si>
  <si>
    <t>武隆区2024年鸭江镇谭坪村集体经济发展项目</t>
  </si>
  <si>
    <r>
      <rPr>
        <sz val="9"/>
        <color theme="1"/>
        <rFont val="方正仿宋_GBK"/>
        <charset val="134"/>
      </rPr>
      <t>对闲置学校进行改建，建设</t>
    </r>
    <r>
      <rPr>
        <sz val="9"/>
        <color theme="1"/>
        <rFont val="方正仿宋_GBK"/>
        <charset val="0"/>
      </rPr>
      <t>1</t>
    </r>
    <r>
      <rPr>
        <sz val="9"/>
        <color theme="1"/>
        <rFont val="方正仿宋_GBK"/>
        <charset val="134"/>
      </rPr>
      <t>个红苕粉加工厂，年加工苕粉约</t>
    </r>
    <r>
      <rPr>
        <sz val="9"/>
        <color theme="1"/>
        <rFont val="方正仿宋_GBK"/>
        <charset val="0"/>
      </rPr>
      <t>3</t>
    </r>
    <r>
      <rPr>
        <sz val="9"/>
        <color theme="1"/>
        <rFont val="方正仿宋_GBK"/>
        <charset val="134"/>
      </rPr>
      <t>万斤。一是修建连接路</t>
    </r>
    <r>
      <rPr>
        <sz val="9"/>
        <color theme="1"/>
        <rFont val="方正仿宋_GBK"/>
        <charset val="0"/>
      </rPr>
      <t>0.044</t>
    </r>
    <r>
      <rPr>
        <sz val="9"/>
        <color theme="1"/>
        <rFont val="方正仿宋_GBK"/>
        <charset val="134"/>
      </rPr>
      <t>公里，围墙</t>
    </r>
    <r>
      <rPr>
        <sz val="9"/>
        <color theme="1"/>
        <rFont val="方正仿宋_GBK"/>
        <charset val="0"/>
      </rPr>
      <t>10</t>
    </r>
    <r>
      <rPr>
        <sz val="9"/>
        <color theme="1"/>
        <rFont val="方正仿宋_GBK"/>
        <charset val="134"/>
      </rPr>
      <t>米，</t>
    </r>
    <r>
      <rPr>
        <sz val="9"/>
        <color theme="1"/>
        <rFont val="方正仿宋_GBK"/>
        <charset val="0"/>
      </rPr>
      <t>50</t>
    </r>
    <r>
      <rPr>
        <sz val="9"/>
        <color theme="1"/>
        <rFont val="方正仿宋_GBK"/>
        <charset val="134"/>
      </rPr>
      <t>管水管</t>
    </r>
    <r>
      <rPr>
        <sz val="9"/>
        <color theme="1"/>
        <rFont val="方正仿宋_GBK"/>
        <charset val="0"/>
      </rPr>
      <t>500</t>
    </r>
    <r>
      <rPr>
        <sz val="9"/>
        <color theme="1"/>
        <rFont val="方正仿宋_GBK"/>
        <charset val="134"/>
      </rPr>
      <t>米；二是新建苕粉加工钢结构厂房</t>
    </r>
    <r>
      <rPr>
        <sz val="9"/>
        <color theme="1"/>
        <rFont val="方正仿宋_GBK"/>
        <charset val="0"/>
      </rPr>
      <t>644</t>
    </r>
    <r>
      <rPr>
        <sz val="9"/>
        <color theme="1"/>
        <rFont val="方正仿宋_GBK"/>
        <charset val="134"/>
      </rPr>
      <t>平方米（闲置操场）；三是红苕粉加工设备</t>
    </r>
    <r>
      <rPr>
        <sz val="9"/>
        <color theme="1"/>
        <rFont val="方正仿宋_GBK"/>
        <charset val="0"/>
      </rPr>
      <t>1</t>
    </r>
    <r>
      <rPr>
        <sz val="9"/>
        <color theme="1"/>
        <rFont val="方正仿宋_GBK"/>
        <charset val="134"/>
      </rPr>
      <t>套，铁大门</t>
    </r>
    <r>
      <rPr>
        <sz val="9"/>
        <color theme="1"/>
        <rFont val="方正仿宋_GBK"/>
        <charset val="0"/>
      </rPr>
      <t>1</t>
    </r>
    <r>
      <rPr>
        <sz val="9"/>
        <color theme="1"/>
        <rFont val="方正仿宋_GBK"/>
        <charset val="134"/>
      </rPr>
      <t>扇。</t>
    </r>
  </si>
  <si>
    <t>谭坪村</t>
  </si>
  <si>
    <t>鸭江镇谭坪村</t>
  </si>
  <si>
    <t>15-2</t>
  </si>
  <si>
    <t>武隆区2024年凤山街道走马村集体经济发展项目</t>
  </si>
  <si>
    <t>将村内闲置房屋3楼51间，改造提升为居住房间（24间标间），引进社会主体，组织主城部分需求人员到此休闲避暑纳凉。</t>
  </si>
  <si>
    <t>凤山街道走马村</t>
  </si>
  <si>
    <t>15-3</t>
  </si>
  <si>
    <r>
      <rPr>
        <sz val="9"/>
        <color theme="1"/>
        <rFont val="方正仿宋_GBK"/>
        <charset val="134"/>
      </rPr>
      <t>武隆区</t>
    </r>
    <r>
      <rPr>
        <sz val="9"/>
        <color theme="1"/>
        <rFont val="方正仿宋_GBK"/>
        <charset val="0"/>
      </rPr>
      <t>2024</t>
    </r>
    <r>
      <rPr>
        <sz val="9"/>
        <color theme="1"/>
        <rFont val="方正仿宋_GBK"/>
        <charset val="134"/>
      </rPr>
      <t>年长坝镇大元村集体经济发展项目</t>
    </r>
  </si>
  <si>
    <t>利用现有场地、帮扶等资源进行场地规划建设，完善设施设备、设置研学课程等。</t>
  </si>
  <si>
    <t>大元村</t>
  </si>
  <si>
    <t>长坝镇大元村</t>
  </si>
  <si>
    <t>15-4</t>
  </si>
  <si>
    <r>
      <rPr>
        <sz val="9"/>
        <color theme="1"/>
        <rFont val="方正仿宋_GBK"/>
        <charset val="134"/>
      </rPr>
      <t>武隆区</t>
    </r>
    <r>
      <rPr>
        <sz val="9"/>
        <color theme="1"/>
        <rFont val="方正仿宋_GBK"/>
        <charset val="0"/>
      </rPr>
      <t>2024</t>
    </r>
    <r>
      <rPr>
        <sz val="9"/>
        <color theme="1"/>
        <rFont val="方正仿宋_GBK"/>
        <charset val="134"/>
      </rPr>
      <t>年黄莺乡复兴村集体经济发展项目</t>
    </r>
  </si>
  <si>
    <r>
      <rPr>
        <sz val="9"/>
        <color theme="1"/>
        <rFont val="方正仿宋_GBK"/>
        <charset val="134"/>
      </rPr>
      <t>新建</t>
    </r>
    <r>
      <rPr>
        <sz val="9"/>
        <color theme="1"/>
        <rFont val="方正仿宋_GBK"/>
        <charset val="0"/>
      </rPr>
      <t>500</t>
    </r>
    <r>
      <rPr>
        <sz val="9"/>
        <color theme="1"/>
        <rFont val="方正仿宋_GBK"/>
        <charset val="134"/>
      </rPr>
      <t>㎡笋竹初加工场所一处。</t>
    </r>
  </si>
  <si>
    <t>黄莺乡复兴村</t>
  </si>
  <si>
    <t>15-5</t>
  </si>
  <si>
    <r>
      <rPr>
        <sz val="9"/>
        <color theme="1"/>
        <rFont val="方正仿宋_GBK"/>
        <charset val="134"/>
      </rPr>
      <t>武隆区</t>
    </r>
    <r>
      <rPr>
        <sz val="9"/>
        <color theme="1"/>
        <rFont val="方正仿宋_GBK"/>
        <charset val="0"/>
      </rPr>
      <t>2024</t>
    </r>
    <r>
      <rPr>
        <sz val="9"/>
        <color theme="1"/>
        <rFont val="方正仿宋_GBK"/>
        <charset val="134"/>
      </rPr>
      <t>年沧沟乡关庙村集体经济发展项目</t>
    </r>
  </si>
  <si>
    <t>打造乡村旅游民宿，采用“村集体抱团发展”的模式，与沧沟村集体经济组织合股联营，由沧沟乡村集体出闲置房屋300平方米，关庙村集体出资70万元，签订合股协议，共同打造乡村民宿及相关设施设备。</t>
  </si>
  <si>
    <t>沧沟乡关庙村</t>
  </si>
  <si>
    <t>15-6</t>
  </si>
  <si>
    <r>
      <rPr>
        <sz val="9"/>
        <color theme="1"/>
        <rFont val="方正仿宋_GBK"/>
        <charset val="134"/>
      </rPr>
      <t>武隆区</t>
    </r>
    <r>
      <rPr>
        <sz val="9"/>
        <color theme="1"/>
        <rFont val="方正仿宋_GBK"/>
        <charset val="0"/>
      </rPr>
      <t>2024</t>
    </r>
    <r>
      <rPr>
        <sz val="9"/>
        <color theme="1"/>
        <rFont val="方正仿宋_GBK"/>
        <charset val="134"/>
      </rPr>
      <t>年文复乡高隆村集体经济发展项目</t>
    </r>
  </si>
  <si>
    <t>蜂养殖。改建放置蜂蜜采收室及蜂蜜存放室、器具存放室，产品展示室等功能用房</t>
  </si>
  <si>
    <t>高隆村</t>
  </si>
  <si>
    <t>文复乡高隆村</t>
  </si>
  <si>
    <t>15-7</t>
  </si>
  <si>
    <r>
      <rPr>
        <sz val="9"/>
        <color theme="1"/>
        <rFont val="方正仿宋_GBK"/>
        <charset val="134"/>
      </rPr>
      <t>武隆区</t>
    </r>
    <r>
      <rPr>
        <sz val="9"/>
        <color theme="1"/>
        <rFont val="方正仿宋_GBK"/>
        <charset val="0"/>
      </rPr>
      <t>2024</t>
    </r>
    <r>
      <rPr>
        <sz val="9"/>
        <color theme="1"/>
        <rFont val="方正仿宋_GBK"/>
        <charset val="134"/>
      </rPr>
      <t>年平桥镇龙园村集体经济发展项目</t>
    </r>
  </si>
  <si>
    <r>
      <rPr>
        <sz val="9"/>
        <color theme="1"/>
        <rFont val="方正仿宋_GBK"/>
        <charset val="134"/>
      </rPr>
      <t>新建泡菜种植加工基地：种植泡菜用蔬菜品种萝卜、菜头等</t>
    </r>
    <r>
      <rPr>
        <sz val="9"/>
        <color theme="1"/>
        <rFont val="方正仿宋_GBK"/>
        <charset val="0"/>
      </rPr>
      <t>200</t>
    </r>
    <r>
      <rPr>
        <sz val="9"/>
        <color theme="1"/>
        <rFont val="方正仿宋_GBK"/>
        <charset val="134"/>
      </rPr>
      <t>亩，新建占地</t>
    </r>
    <r>
      <rPr>
        <sz val="9"/>
        <color theme="1"/>
        <rFont val="方正仿宋_GBK"/>
        <charset val="0"/>
      </rPr>
      <t>1000</t>
    </r>
    <r>
      <rPr>
        <sz val="9"/>
        <color theme="1"/>
        <rFont val="方正仿宋_GBK"/>
        <charset val="134"/>
      </rPr>
      <t>平方米泡菜产地初加工车间</t>
    </r>
    <r>
      <rPr>
        <sz val="9"/>
        <color theme="1"/>
        <rFont val="方正仿宋_GBK"/>
        <charset val="0"/>
      </rPr>
      <t>1</t>
    </r>
    <r>
      <rPr>
        <sz val="9"/>
        <color theme="1"/>
        <rFont val="方正仿宋_GBK"/>
        <charset val="134"/>
      </rPr>
      <t>个。</t>
    </r>
  </si>
  <si>
    <t>平桥镇龙园村</t>
  </si>
  <si>
    <t>大火炎组</t>
  </si>
  <si>
    <t>15-8</t>
  </si>
  <si>
    <r>
      <rPr>
        <sz val="9"/>
        <color theme="1"/>
        <rFont val="方正仿宋_GBK"/>
        <charset val="134"/>
      </rPr>
      <t>武隆区</t>
    </r>
    <r>
      <rPr>
        <sz val="9"/>
        <color theme="1"/>
        <rFont val="方正仿宋_GBK"/>
        <charset val="0"/>
      </rPr>
      <t>2024</t>
    </r>
    <r>
      <rPr>
        <sz val="9"/>
        <color theme="1"/>
        <rFont val="方正仿宋_GBK"/>
        <charset val="134"/>
      </rPr>
      <t>年芙蓉街道中鱼村集体经济发展项目</t>
    </r>
  </si>
  <si>
    <r>
      <rPr>
        <sz val="9"/>
        <color theme="1"/>
        <rFont val="方正仿宋_GBK"/>
        <charset val="134"/>
      </rPr>
      <t>新建太阳能光伏发电场地</t>
    </r>
    <r>
      <rPr>
        <sz val="9"/>
        <color theme="1"/>
        <rFont val="方正仿宋_GBK"/>
        <charset val="0"/>
      </rPr>
      <t>800</t>
    </r>
    <r>
      <rPr>
        <sz val="9"/>
        <color theme="1"/>
        <rFont val="方正仿宋_GBK"/>
        <charset val="134"/>
      </rPr>
      <t>平方米，购买设施设备。</t>
    </r>
  </si>
  <si>
    <t>中鱼村</t>
  </si>
  <si>
    <t>芙蓉街道中鱼村</t>
  </si>
  <si>
    <t>15-9</t>
  </si>
  <si>
    <r>
      <rPr>
        <sz val="9"/>
        <color theme="1"/>
        <rFont val="方正仿宋_GBK"/>
        <charset val="134"/>
      </rPr>
      <t>武隆区</t>
    </r>
    <r>
      <rPr>
        <sz val="9"/>
        <color theme="1"/>
        <rFont val="方正仿宋_GBK"/>
        <charset val="0"/>
      </rPr>
      <t>2024</t>
    </r>
    <r>
      <rPr>
        <sz val="9"/>
        <color theme="1"/>
        <rFont val="方正仿宋_GBK"/>
        <charset val="134"/>
      </rPr>
      <t>年火炉镇后槽村集体经济发展项目</t>
    </r>
  </si>
  <si>
    <t>村集体经济投入资金70万用于圈舍改造，形成的固定资产确权给集体经济组织。改建好的圈舍以资产入股的方式到重庆市雪雨鑫农业开发有限公司进行生猪养殖。</t>
  </si>
  <si>
    <t>后槽村</t>
  </si>
  <si>
    <t>火炉镇后槽村</t>
  </si>
  <si>
    <t>2024年武隆区到户产业奖补项目</t>
  </si>
  <si>
    <t>对脱贫户、监测户等五类人员发展种、养殖产业进行奖补</t>
  </si>
  <si>
    <t>各乡镇（街道）</t>
  </si>
  <si>
    <t>16--1</t>
  </si>
  <si>
    <t>2024年武隆区到户产业奖补项目-凤山街道</t>
  </si>
  <si>
    <t xml:space="preserve">按照《武隆区脱贫户、监测对象等到户产业奖补政策》，对当年新发展产业的脱贫户（不含在系统中标注为稳定脱贫不享受政策的）、未消除风险的监测对象、低保户、特困户、低保边缘户等五类对象781户进行产业补助
</t>
  </si>
  <si>
    <t>城东、芋荷、凤山、芦红、杨家、广坪、出水、蒲板、走马、万银、黄渡</t>
  </si>
  <si>
    <t>凤山街道
办事处</t>
  </si>
  <si>
    <t>16--2</t>
  </si>
  <si>
    <t>2024年武隆区到户产业奖补项目-芙蓉街道</t>
  </si>
  <si>
    <t>按照《武隆区脱贫户、监测对象等到户产业奖补政策》，对当年新发展种、养殖等产业的脱贫户（不含在系统中标注为稳定脱贫不享受政策的）、未消除风险的监测对象、低保户、特困户、低保边缘户等五类对象551户进行产业补助</t>
  </si>
  <si>
    <t>9个村</t>
  </si>
  <si>
    <t>芙蓉街道办
事处</t>
  </si>
  <si>
    <t>16--3</t>
  </si>
  <si>
    <t>2024年武隆区到户产业奖补项目-仙女山街道</t>
  </si>
  <si>
    <t>371户脱贫户、监测户等五类人员发展种、养殖产业进行奖补</t>
  </si>
  <si>
    <t>龙宝塘村、桃园村、
明星村、石梁子社区
仙女村、白果村、庙树村、荆竹村</t>
  </si>
  <si>
    <t>16--4</t>
  </si>
  <si>
    <t>2024年武隆区到户产业奖补项目-羊角街道</t>
  </si>
  <si>
    <t>对885户脱贫户、监测户等五类人员发展种、养殖产业进行奖补</t>
  </si>
  <si>
    <t>羊角街道</t>
  </si>
  <si>
    <t>14个村社</t>
  </si>
  <si>
    <t>羊角街道办事处</t>
  </si>
  <si>
    <t>16--5</t>
  </si>
  <si>
    <t>2024年武隆区到户产业奖补项目-白马镇</t>
  </si>
  <si>
    <t>按照《武隆区脱贫户、监测对象等到户产业奖补政策》，对当年新发展生猪、玉米等产业的脱贫户（不含在系统中标注为稳定脱贫不享受政策的）、未消除风险的监测对象、低保户、特困户、低保边缘户等五类对象876户进行产业补助</t>
  </si>
  <si>
    <t>10个村</t>
  </si>
  <si>
    <t>白马镇人民政府</t>
  </si>
  <si>
    <t>16--6</t>
  </si>
  <si>
    <t>2024年武隆区到户产业奖补项目-江口镇</t>
  </si>
  <si>
    <t>对881户脱贫户、监测户等五类人员发展种、养殖产业进行奖补</t>
  </si>
  <si>
    <t>江口镇</t>
  </si>
  <si>
    <t>全镇</t>
  </si>
  <si>
    <t>江口镇人民政府</t>
  </si>
  <si>
    <t>16--7</t>
  </si>
  <si>
    <t>2024年武隆区到户产业奖补项目-平桥镇</t>
  </si>
  <si>
    <t>按照《武隆区脱贫户、监测对象等到户产业奖补政策》，对当年新发展种、养殖产业的脱贫户（不含在系统中标注为稳定脱贫不享受政策的）、未消除风险的监测对象、低保户、特困户、低保边缘户等五类对象650户进行产业补助。</t>
  </si>
  <si>
    <t>平桥镇</t>
  </si>
  <si>
    <t>平桥镇人民政府</t>
  </si>
  <si>
    <t>16--8</t>
  </si>
  <si>
    <t>2024年武隆区到户产业奖补项目-火炉镇</t>
  </si>
  <si>
    <t>按照《武隆区脱贫户、监测对象等到户产业奖补政策》，对当年新发展种、养殖产业的脱贫户（不含在系统中标注为稳定脱贫不享受政策的）、未消除风险的监测对象、低保户、特困户、低保边缘户等五类对象1374户进行产业补助。</t>
  </si>
  <si>
    <t>徐家村，木水村，魯家岩村，梦冲堆村，新田村，关桥村，车坝村等14个村</t>
  </si>
  <si>
    <t>火炉镇人民
政府</t>
  </si>
  <si>
    <t>16--9</t>
  </si>
  <si>
    <t>2024年武隆区到户产业奖补项目-鸭江镇</t>
  </si>
  <si>
    <t>按照《武隆区脱贫户、监测对象等到户产业奖补政策》，对当年新发展种植养殖产业的脱贫户（不含在系统中标注为稳定脱贫不享受政策的）、未消除风险的监测对象、低保户、特困户、低保边缘户等五类对象638户进行产业补助</t>
  </si>
  <si>
    <t>各村</t>
  </si>
  <si>
    <t>16--10</t>
  </si>
  <si>
    <t>2024年武隆区到户产业奖补项目-长坝镇</t>
  </si>
  <si>
    <t>对全镇脱贫户、监测户等五类人员715户发展种、养殖产业进行奖补</t>
  </si>
  <si>
    <t>16--11</t>
  </si>
  <si>
    <t>2024年武隆区到户产业奖补项目-桐梓镇</t>
  </si>
  <si>
    <t>对脱贫户、监测户等五类人员357户发展种、养殖产业进行奖补</t>
  </si>
  <si>
    <t>桐梓镇</t>
  </si>
  <si>
    <t>桐梓村、双凤村、香树村、长征村、官田村、繁荣村</t>
  </si>
  <si>
    <t>桐梓镇人民政府</t>
  </si>
  <si>
    <t>16--12</t>
  </si>
  <si>
    <t>2024年武隆区到户产业奖补项目-和顺镇</t>
  </si>
  <si>
    <t>按照《武隆区脱贫户、监测对象等到户产业奖补政策》，对当年新发展粮食、糯玉米、生猪等产业的脱贫户（不含在系统中标注为稳定脱贫不享受政策的）、未消除风险的监测对象、低保户、特困户、低保边缘户等五类对象356户进行产业补助</t>
  </si>
  <si>
    <t>和顺镇人
民政府</t>
  </si>
  <si>
    <t>16--13</t>
  </si>
  <si>
    <t>2024年武隆区到户产业奖补项目-双河镇</t>
  </si>
  <si>
    <t>完成336户脱贫户、监测对象等五类人员发展生猪、糯玉米等产业的奖补工作</t>
  </si>
  <si>
    <t>16--14</t>
  </si>
  <si>
    <t>2024年武隆区到户产业奖补项目-凤来镇</t>
  </si>
  <si>
    <t>对脱贫户、监测户等五类人员511户发展种、养殖产业进行奖补</t>
  </si>
  <si>
    <t>凤来镇各村、社</t>
  </si>
  <si>
    <t>凤来镇人民
政府</t>
  </si>
  <si>
    <t>16--15</t>
  </si>
  <si>
    <t>2024年武隆区到户产业奖补项目-庙垭乡</t>
  </si>
  <si>
    <t>按照《武隆区脱贫户、监测对象等到户产业奖补政策》，对当年新发展种养殖产业的脱贫户（不含在系统中标注为稳定脱贫不享受政策的）、未消除风险的监测对象、低保户、特困户、低保边缘户等五类对象404户进行产业补助</t>
  </si>
  <si>
    <t>庙垭乡</t>
  </si>
  <si>
    <t>全乡五个行政村</t>
  </si>
  <si>
    <t>庙垭乡人民政府</t>
  </si>
  <si>
    <t>16--16</t>
  </si>
  <si>
    <t>2024年武隆区到户产业奖补项目-石桥乡</t>
  </si>
  <si>
    <t>对全乡497户脱贫户、监测户等五类人员发展种、养殖产业进行奖补</t>
  </si>
  <si>
    <t>全乡</t>
  </si>
  <si>
    <t>石桥乡人民
政府</t>
  </si>
  <si>
    <t>16--17</t>
  </si>
  <si>
    <t>2024年武隆区到户产业奖补项目-黄莺乡</t>
  </si>
  <si>
    <t>按照《武隆区脱贫户、监测对象等到户产业奖补政策》，对当年新发展产业的脱贫户（不含在系统中标注为稳定脱贫不享受政策的）、未消除风险的监测对象、低保户、特困户、低保边缘户等五类对象429户进行产业补助</t>
  </si>
  <si>
    <t>双河村等6个村</t>
  </si>
  <si>
    <t>黄莺乡人
民政府</t>
  </si>
  <si>
    <t>16--18</t>
  </si>
  <si>
    <t>2024年武隆区到户产业奖补项目-沧沟乡</t>
  </si>
  <si>
    <t>按照《武隆区脱贫户、监测对象等到户产业奖补政策》，对当年新发展种养殖产业的脱贫户（不含在系统中标注为稳定脱贫不享受政策的）、未消除风险的监测对象、低保户、特困户、低保边缘户等五类对象598户进行产业补助</t>
  </si>
  <si>
    <t>沧沟村、关庙村、青杠村、大田村、大水村</t>
  </si>
  <si>
    <t>16--19</t>
  </si>
  <si>
    <t>2024年武隆区到户产业奖补项目-文复乡</t>
  </si>
  <si>
    <t>按照《武隆区脱贫户、监测对象等到户产业奖补政策》，对当年新发展产业的脱贫户（不含在系统中标注为稳定脱贫不享受政策的）、未消除风险的监测对象、低保户、特困户、低保边缘户等五类对象482户进行产业补助</t>
  </si>
  <si>
    <t>16--20</t>
  </si>
  <si>
    <t>2024年武隆区到户产业奖补项目-土地乡</t>
  </si>
  <si>
    <t>通过发展生猪、笋竹、茶叶、山羊等产业，对脱贫户、监测户等五类人员进行奖补，提高269户，其中脱贫户和监测对象215户收入。</t>
  </si>
  <si>
    <t>沿河村、小岩村、六井村、天生村</t>
  </si>
  <si>
    <t>16--21</t>
  </si>
  <si>
    <t>2024年武隆区到户产业奖补项目-白云乡</t>
  </si>
  <si>
    <t>按照《武隆区脱贫户、监测对象等到户产业奖补政策》，对当年新发展产业的脱贫户（不含在系统中标注为稳定脱贫不享受政策的）、未消除风险的监测对象、低保户、特困户、低保边缘户等五类对象357户进行产业补助</t>
  </si>
  <si>
    <t>白云辖区</t>
  </si>
  <si>
    <t>16--22</t>
  </si>
  <si>
    <t>2024年武隆区到户产业奖补项目-后坪乡</t>
  </si>
  <si>
    <t>按照《武隆区脱贫户、监测对象等到户产业奖补政策》，对当年新发展产业的脱贫户（不含在系统中标注为稳定脱贫不享受政策的）、未消除风险的监测对象、低保户、特困户、低保边缘户等五类对象417户进行产业补助</t>
  </si>
  <si>
    <t>16--23</t>
  </si>
  <si>
    <t>2024年武隆区到户产业奖补项目-浩口乡</t>
  </si>
  <si>
    <t>对当年新发展367产业的脱贫户（不含在系统中标注为稳定脱贫不享受政策的）、未消除风险的监测对象、低保户、特困户、低保边缘户等五类对象341户进行产业补助</t>
  </si>
  <si>
    <t>全乡6个行政村</t>
  </si>
  <si>
    <t>16--24</t>
  </si>
  <si>
    <t>2024年武隆区到户产业奖补项目-接龙乡</t>
  </si>
  <si>
    <t>对脱贫户、监测户等366户五类人员发展种、养殖产业进行奖补</t>
  </si>
  <si>
    <t>接龙乡</t>
  </si>
  <si>
    <t>小坪村、接龙村、两河村</t>
  </si>
  <si>
    <t>接龙乡人民政府</t>
  </si>
  <si>
    <t>16--25</t>
  </si>
  <si>
    <t>2024年武隆区到户产业奖补项目-赵家乡</t>
  </si>
  <si>
    <t xml:space="preserve">按照《武隆区脱贫户、监测对象等到户产业奖补政策》，对当年新发展种养殖产业的脱贫户（不含在系统中标注为稳定脱贫不享受政策的）、未消除风险的监测对象、低保户、特困户、低保边缘户等五类对象272户进行产业补助
</t>
  </si>
  <si>
    <t>新华村、香房村</t>
  </si>
  <si>
    <t>16--26</t>
  </si>
  <si>
    <t>2024年武隆区到户产业奖补项目-大洞河乡</t>
  </si>
  <si>
    <t xml:space="preserve">按照《武隆区脱贫户、监测对象等到户产业奖补政策》，对当年新发展种养殖产业的脱贫户（不含在系统中标注为稳定脱贫不享受政策的）、未消除风险的监测对象、低保户、特困户、低保边缘户等五类对象227户进行产业补助
</t>
  </si>
  <si>
    <t>大洞河乡</t>
  </si>
  <si>
    <t>大洞河乡人民政府</t>
  </si>
  <si>
    <t>2024年武隆区“一主两辅多元”种植类产业发展项目</t>
  </si>
  <si>
    <t>发展“一主两辅多元”种植类主导产业，在国家用地政策范围内，重点新增番茄、茶叶产业。加强已发展产业的管护。</t>
  </si>
  <si>
    <t>17-1</t>
  </si>
  <si>
    <t>2024年武隆区“一主两辅多元”种植类产业发展项目-凤山街道</t>
  </si>
  <si>
    <t>持续管护茶山400亩，管护脆桃370亩</t>
  </si>
  <si>
    <t>蒲板、芦红、走马</t>
  </si>
  <si>
    <t>17-2</t>
  </si>
  <si>
    <t>2024年武隆区“一主两辅多元”种植类产业发展项目-芙蓉街道</t>
  </si>
  <si>
    <t>发展东山村竹笋产业250亩。加强已发展竹笋产业的管护500亩。</t>
  </si>
  <si>
    <t>东山村</t>
  </si>
  <si>
    <t>17-3</t>
  </si>
  <si>
    <t>2024年武隆区“一主两辅多元”种植类产业发展项目-仙女山街道</t>
  </si>
  <si>
    <t>发展“一主两辅多元”种植类主导产业，新栽植竹笋1000亩，管护竹笋5320亩，新增番茄1400亩</t>
  </si>
  <si>
    <t>龙宝塘村、明星村</t>
  </si>
  <si>
    <t>17-4</t>
  </si>
  <si>
    <t>2024年武隆区“一主两辅多元”种植类产业发展项目-白马镇</t>
  </si>
  <si>
    <t>通过管护竹笋3000亩，脆桃100亩，持续种植大棚番茄30亩；</t>
  </si>
  <si>
    <t>东升村、板桥村、车 盘村</t>
  </si>
  <si>
    <t>17-5</t>
  </si>
  <si>
    <t>2024年武隆区“一主两辅多元”种植类产业发展项目-江口镇</t>
  </si>
  <si>
    <t>发展“一主两辅多元”种植类主导产业，在国家用地政策范围内，发展番茄2100亩、茶山247.5亩、竹笋794.76亩。</t>
  </si>
  <si>
    <t>17-6</t>
  </si>
  <si>
    <t>2024年武隆区“一主两辅多元”种植类产业发展项目-平桥镇</t>
  </si>
  <si>
    <t>管护桑产业1200亩。</t>
  </si>
  <si>
    <t>17-7</t>
  </si>
  <si>
    <t>2024年武隆区“一主两辅多元”种植类产业发展项目-火炉镇</t>
  </si>
  <si>
    <t>对种植的1078.3亩脆桃进行管护</t>
  </si>
  <si>
    <t>云峰村、筏子村</t>
  </si>
  <si>
    <t>17-8</t>
  </si>
  <si>
    <t>2024年武隆区“一主两辅多元”种植类产业发展项目-鸭江镇</t>
  </si>
  <si>
    <t>发展“一主两辅多元”种植类主导产业，在国家用地政策范围内，重点新增番茄、笋竹等产业。加强已发展产业的管护。</t>
  </si>
  <si>
    <t>收回未实施</t>
  </si>
  <si>
    <t>17-9</t>
  </si>
  <si>
    <t>2024年武隆区“一主两辅多元”种植类产业发展项目-长坝镇</t>
  </si>
  <si>
    <t>管护2022年发展桑产业1200亩，管护2023年发展桑产业200亩、200亩茶叶产业，发展成片番茄产业100亩</t>
  </si>
  <si>
    <t>大元村、鹅冠村、简村村等</t>
  </si>
  <si>
    <t>17-10</t>
  </si>
  <si>
    <t>2024年武隆区“一主两辅多元”种植类产业发展项目-桐梓镇</t>
  </si>
  <si>
    <t>管护2022年及2023年竹笋面积1800亩，茶叶面积1260亩</t>
  </si>
  <si>
    <t>桐梓村、双凤村、香树村、长征村、繁荣村</t>
  </si>
  <si>
    <t>17-11</t>
  </si>
  <si>
    <t>2024年武隆区“一主两辅多元”种植类产业发展项目-和顺镇</t>
  </si>
  <si>
    <t>管护竹笋6000亩、茶叶940亩、番茄30亩</t>
  </si>
  <si>
    <t>弹子村、海螺村、兴顺村、周家山村、核桃坪村</t>
  </si>
  <si>
    <t>17-12</t>
  </si>
  <si>
    <t>2024年武隆区“一主两辅多元”种植类产业发展项目-双河镇</t>
  </si>
  <si>
    <t>新增番茄493.6亩，管护脆桃223亩，引导全区产业结构调整优化，促进乡村产业振兴</t>
  </si>
  <si>
    <t>17-13</t>
  </si>
  <si>
    <t>2024年武隆区“一主两辅多元”种植类产业发展项目-凤来镇</t>
  </si>
  <si>
    <t>发展“一主两辅多元”种植类主导产业，在国家用地政策范围内，重点新增番茄和加强已发展产业的管护；管护桑2000亩、脆桃434亩</t>
  </si>
  <si>
    <t>17-14</t>
  </si>
  <si>
    <t>2024年武隆区“一主两辅多元”种植类产业发展项目-庙垭乡</t>
  </si>
  <si>
    <t>发展“一主两辅多元”种植类主导产业，在国家用地政策范围内，加强已发展脆桃200亩，桑茶150亩产业的管护。</t>
  </si>
  <si>
    <t>云丛村、凤游村</t>
  </si>
  <si>
    <t>17-15</t>
  </si>
  <si>
    <t>2024年武隆区“一主两辅多元”种植类产业发展项目-石桥乡</t>
  </si>
  <si>
    <t>管护茶叶30亩、竹笋22亩，脆桃90亩。</t>
  </si>
  <si>
    <t>17-16</t>
  </si>
  <si>
    <t>2024年武隆区“一主两辅多元”种植类产业发展项目-黄莺乡</t>
  </si>
  <si>
    <t>管护2023年竹笋产业3000亩、大棚番茄70亩；种植番茄200亩，管护2022年竹笋2500亩及番茄大棚50亩。</t>
  </si>
  <si>
    <t>复兴村</t>
  </si>
  <si>
    <t>17-17</t>
  </si>
  <si>
    <t>2024年武隆区“一主两辅多元”种植类产业发展项目-沧沟乡</t>
  </si>
  <si>
    <t>笋竹管护407亩、茶叶管护600亩</t>
  </si>
  <si>
    <t>大田村、大水村</t>
  </si>
  <si>
    <t>17-18</t>
  </si>
  <si>
    <t>2024年武隆区“一主两辅多元”种植类产业发展项目-文复乡</t>
  </si>
  <si>
    <t>加强已发展产业的管护，管护脆桃240亩。</t>
  </si>
  <si>
    <t>西山村、漆树村</t>
  </si>
  <si>
    <t>17-19</t>
  </si>
  <si>
    <t>2024年武隆区“一主两辅多元”种植类产业发展项目-土地乡</t>
  </si>
  <si>
    <t>2023年武隆区“一主两辅多元”产业发展项目：通过项目实施，由村集体经济牵头管护之前种植的竹笋89亩，每亩450元，共计4万元，从而优化产业结构，增加集体经济收入；增加农户收入，促进乡村产业振兴。</t>
  </si>
  <si>
    <t>天生村</t>
  </si>
  <si>
    <t>17-20</t>
  </si>
  <si>
    <t>2024年武隆区“一主两辅多元”种植类产业发展项目-白云乡</t>
  </si>
  <si>
    <t>发展“一主两辅多元”番茄大棚育苗550亩。</t>
  </si>
  <si>
    <t>白云乡红云村堰塘堡组。</t>
  </si>
  <si>
    <t>17-21</t>
  </si>
  <si>
    <t>2024年武隆区“一主两辅多元”种植类产业发展项目-后坪乡</t>
  </si>
  <si>
    <t>高坪村管护茶叶500亩、管护竹笋900亩</t>
  </si>
  <si>
    <t>高坪村</t>
  </si>
  <si>
    <t>17-22</t>
  </si>
  <si>
    <t>2024年武隆区“一主两辅多元”种植类产业发展项目-浩口乡</t>
  </si>
  <si>
    <t>全乡共计新建番茄产业500亩</t>
  </si>
  <si>
    <t>17-23</t>
  </si>
  <si>
    <t>2024年武隆区“一主两辅多元”种植类产业发展项目-接龙乡</t>
  </si>
  <si>
    <t>发展番茄102.5亩，实施有机肥种植，建设大棚32.5亩，订单收购 、加工配套设施建设等</t>
  </si>
  <si>
    <t>17-24</t>
  </si>
  <si>
    <t>2024年武隆区“一主两辅多元”种植类产业发展项目-赵家乡</t>
  </si>
  <si>
    <t>17-25</t>
  </si>
  <si>
    <t>2024年武隆区“一主两辅多元”种植类产业发展项目-大洞河乡</t>
  </si>
  <si>
    <t>管护2023年发展的5000亩竹笋。</t>
  </si>
  <si>
    <t>红宝村、百胜村</t>
  </si>
  <si>
    <t>16-27</t>
  </si>
  <si>
    <t>2022年武隆区山羊产业发展项目</t>
  </si>
  <si>
    <t>新（改）建100组(50+2)规模化山羊养殖场</t>
  </si>
  <si>
    <t>各乡镇、街道</t>
  </si>
  <si>
    <t>区畜牧发展中心</t>
  </si>
  <si>
    <t>16-28</t>
  </si>
  <si>
    <t>2022年武隆番茄、脆桃、竹笋、桑、茶叶产业发展项目</t>
  </si>
  <si>
    <t>新增竹笋种植1500亩</t>
  </si>
  <si>
    <t>赵家乡人民横幅</t>
  </si>
  <si>
    <t>2024年武隆区甘薯全产业链建设</t>
  </si>
  <si>
    <t>开展甘薯全产业链建设，主要用于甘薯产业品种示范试验、种植推广，建设甘薯新品种示范基地，甘薯产品研发、加工技术研发、甘薯加工废弃物处置及资源化利用研究和基础设施建设，甘薯产业加工设施设备建设补贴、甘薯产业标准化生产、中国苕粉文化推广、甘薯产品推广、甘薯产品品牌建设，甘薯小象甲虫源灭杀（虫薯、残蔓集中处理），专用性诱剂诱杀雄成虫，大田药剂防治。</t>
  </si>
  <si>
    <t>区农业投资项目服务中心、重庆市农业科学院、村集体经济组织、市场经营主体</t>
  </si>
  <si>
    <t>18-1</t>
  </si>
  <si>
    <r>
      <rPr>
        <sz val="9"/>
        <color theme="1"/>
        <rFont val="方正仿宋_GBK"/>
        <charset val="0"/>
      </rPr>
      <t>2024</t>
    </r>
    <r>
      <rPr>
        <sz val="9"/>
        <color theme="1"/>
        <rFont val="方正仿宋_GBK"/>
        <charset val="134"/>
      </rPr>
      <t>年武隆区鸭江镇甘薯产业发展项目</t>
    </r>
  </si>
  <si>
    <r>
      <rPr>
        <sz val="9"/>
        <color theme="1"/>
        <rFont val="方正仿宋_GBK"/>
        <charset val="0"/>
      </rPr>
      <t>1.</t>
    </r>
    <r>
      <rPr>
        <sz val="9"/>
        <color theme="1"/>
        <rFont val="方正仿宋_GBK"/>
        <charset val="134"/>
      </rPr>
      <t>繁育基地：土地流转</t>
    </r>
    <r>
      <rPr>
        <sz val="9"/>
        <color theme="1"/>
        <rFont val="方正仿宋_GBK"/>
        <charset val="0"/>
      </rPr>
      <t>30</t>
    </r>
    <r>
      <rPr>
        <sz val="9"/>
        <color theme="1"/>
        <rFont val="方正仿宋_GBK"/>
        <charset val="134"/>
      </rPr>
      <t>亩；繁育</t>
    </r>
    <r>
      <rPr>
        <sz val="9"/>
        <color theme="1"/>
        <rFont val="方正仿宋_GBK"/>
        <charset val="0"/>
      </rPr>
      <t>2-3</t>
    </r>
    <r>
      <rPr>
        <sz val="9"/>
        <color theme="1"/>
        <rFont val="方正仿宋_GBK"/>
        <charset val="134"/>
      </rPr>
      <t>个高淀粉品种</t>
    </r>
    <r>
      <rPr>
        <sz val="9"/>
        <color theme="1"/>
        <rFont val="方正仿宋_GBK"/>
        <charset val="0"/>
      </rPr>
      <t>30</t>
    </r>
    <r>
      <rPr>
        <sz val="9"/>
        <color theme="1"/>
        <rFont val="方正仿宋_GBK"/>
        <charset val="134"/>
      </rPr>
      <t>亩，确保</t>
    </r>
    <r>
      <rPr>
        <sz val="9"/>
        <color theme="1"/>
        <rFont val="方正仿宋_GBK"/>
        <charset val="0"/>
      </rPr>
      <t>1100</t>
    </r>
    <r>
      <rPr>
        <sz val="9"/>
        <color theme="1"/>
        <rFont val="方正仿宋_GBK"/>
        <charset val="134"/>
      </rPr>
      <t>亩的甘薯地用苗。种薯引进、机械、肥料、人工、棚膜等生产费用。</t>
    </r>
    <r>
      <rPr>
        <sz val="9"/>
        <color theme="1"/>
        <rFont val="方正仿宋_GBK"/>
        <charset val="0"/>
      </rPr>
      <t xml:space="preserve">
2.</t>
    </r>
    <r>
      <rPr>
        <sz val="9"/>
        <color theme="1"/>
        <rFont val="方正仿宋_GBK"/>
        <charset val="134"/>
      </rPr>
      <t>科技创新：新品种培育、试验等，试验示范、推广研发：建设标准化大棚设施</t>
    </r>
    <r>
      <rPr>
        <sz val="9"/>
        <color theme="1"/>
        <rFont val="方正仿宋_GBK"/>
        <charset val="0"/>
      </rPr>
      <t>660</t>
    </r>
    <r>
      <rPr>
        <sz val="9"/>
        <color theme="1"/>
        <rFont val="方正仿宋_GBK"/>
        <charset val="134"/>
      </rPr>
      <t>平方米，配套灌溉系统</t>
    </r>
    <r>
      <rPr>
        <sz val="9"/>
        <color theme="1"/>
        <rFont val="方正仿宋_GBK"/>
        <charset val="0"/>
      </rPr>
      <t>1</t>
    </r>
    <r>
      <rPr>
        <sz val="9"/>
        <color theme="1"/>
        <rFont val="方正仿宋_GBK"/>
        <charset val="134"/>
      </rPr>
      <t>套，机耕道建设</t>
    </r>
    <r>
      <rPr>
        <sz val="9"/>
        <color theme="1"/>
        <rFont val="方正仿宋_GBK"/>
        <charset val="0"/>
      </rPr>
      <t>700</t>
    </r>
    <r>
      <rPr>
        <sz val="9"/>
        <color theme="1"/>
        <rFont val="方正仿宋_GBK"/>
        <charset val="134"/>
      </rPr>
      <t>米，开展</t>
    </r>
    <r>
      <rPr>
        <sz val="9"/>
        <color theme="1"/>
        <rFont val="方正仿宋_GBK"/>
        <charset val="0"/>
      </rPr>
      <t>1</t>
    </r>
    <r>
      <rPr>
        <sz val="9"/>
        <color theme="1"/>
        <rFont val="方正仿宋_GBK"/>
        <charset val="134"/>
      </rPr>
      <t>个甘薯新品种培育阶段性工作。</t>
    </r>
    <r>
      <rPr>
        <sz val="9"/>
        <color theme="1"/>
        <rFont val="方正仿宋_GBK"/>
        <charset val="0"/>
      </rPr>
      <t xml:space="preserve">
3.</t>
    </r>
    <r>
      <rPr>
        <sz val="9"/>
        <color theme="1"/>
        <rFont val="方正仿宋_GBK"/>
        <charset val="134"/>
      </rPr>
      <t>甘薯耕种收机械推广。培训机手</t>
    </r>
    <r>
      <rPr>
        <sz val="9"/>
        <color theme="1"/>
        <rFont val="方正仿宋_GBK"/>
        <charset val="0"/>
      </rPr>
      <t>14</t>
    </r>
    <r>
      <rPr>
        <sz val="9"/>
        <color theme="1"/>
        <rFont val="方正仿宋_GBK"/>
        <charset val="134"/>
      </rPr>
      <t>名；采购东方红</t>
    </r>
    <r>
      <rPr>
        <sz val="9"/>
        <color theme="1"/>
        <rFont val="方正仿宋_GBK"/>
        <charset val="0"/>
      </rPr>
      <t>ME504-5</t>
    </r>
    <r>
      <rPr>
        <sz val="9"/>
        <color theme="1"/>
        <rFont val="方正仿宋_GBK"/>
        <charset val="134"/>
      </rPr>
      <t>（</t>
    </r>
    <r>
      <rPr>
        <sz val="9"/>
        <color theme="1"/>
        <rFont val="方正仿宋_GBK"/>
        <charset val="0"/>
      </rPr>
      <t>G4</t>
    </r>
    <r>
      <rPr>
        <sz val="9"/>
        <color theme="1"/>
        <rFont val="方正仿宋_GBK"/>
        <charset val="134"/>
      </rPr>
      <t>）轮式拖拉机</t>
    </r>
    <r>
      <rPr>
        <sz val="9"/>
        <color theme="1"/>
        <rFont val="方正仿宋_GBK"/>
        <charset val="0"/>
      </rPr>
      <t>4</t>
    </r>
    <r>
      <rPr>
        <sz val="9"/>
        <color theme="1"/>
        <rFont val="方正仿宋_GBK"/>
        <charset val="134"/>
      </rPr>
      <t>台，</t>
    </r>
    <r>
      <rPr>
        <sz val="9"/>
        <color theme="1"/>
        <rFont val="方正仿宋_GBK"/>
        <charset val="0"/>
      </rPr>
      <t>115旋耕机+起垄机4台，1GQN-125旋耕机4台，1JH-110型杀秧机4台，山虎（2吨）4台，4U-90D型收获机4台，微耕机械2套。
4.甘薯产品加工。建设10吨/小时加工能力标准化淀粉生产线一条，标准化厂房建设（800平方米），标准化厂房配套设施；建设2吨/小时加工能力小型淀粉生产设备1套，小型淀粉生产引水设施1处，酸浆池1个，小型淀粉生产线场地建设1个，食品级不绣钢淀粉酸浆桶10个，烘干设备2套，废水处置设备2套，废水储存处理池2个。饲料加工：饲料加工机具2套，饲料包装设备2套。手工苕粉培育：遴选培训手工苕粉农户一批20名，切刀、定量漏粉工具20套。</t>
    </r>
  </si>
  <si>
    <t>重庆市武隆区车浩农业发展有限公司</t>
  </si>
  <si>
    <t>18-2</t>
  </si>
  <si>
    <t>武隆区白云乡红色村甘薯产业链建设项目</t>
  </si>
  <si>
    <r>
      <rPr>
        <sz val="9"/>
        <color theme="1"/>
        <rFont val="方正仿宋_GBK"/>
        <charset val="0"/>
      </rPr>
      <t>1.</t>
    </r>
    <r>
      <rPr>
        <sz val="9"/>
        <color theme="1"/>
        <rFont val="方正仿宋_GBK"/>
        <charset val="134"/>
      </rPr>
      <t>建成</t>
    </r>
    <r>
      <rPr>
        <sz val="9"/>
        <color theme="1"/>
        <rFont val="方正仿宋_GBK"/>
        <charset val="0"/>
      </rPr>
      <t>20</t>
    </r>
    <r>
      <rPr>
        <sz val="9"/>
        <color theme="1"/>
        <rFont val="方正仿宋_GBK"/>
        <charset val="134"/>
      </rPr>
      <t>亩甘薯繁育基地；</t>
    </r>
    <r>
      <rPr>
        <sz val="9"/>
        <color theme="1"/>
        <rFont val="方正仿宋_GBK"/>
        <charset val="0"/>
      </rPr>
      <t xml:space="preserve">
2.</t>
    </r>
    <r>
      <rPr>
        <sz val="9"/>
        <color theme="1"/>
        <rFont val="方正仿宋_GBK"/>
        <charset val="134"/>
      </rPr>
      <t>建成年产</t>
    </r>
    <r>
      <rPr>
        <sz val="9"/>
        <color theme="1"/>
        <rFont val="方正仿宋_GBK"/>
        <charset val="0"/>
      </rPr>
      <t>700</t>
    </r>
    <r>
      <rPr>
        <sz val="9"/>
        <color theme="1"/>
        <rFont val="方正仿宋_GBK"/>
        <charset val="134"/>
      </rPr>
      <t>吨薯粉生产线一条；</t>
    </r>
    <r>
      <rPr>
        <sz val="9"/>
        <color theme="1"/>
        <rFont val="方正仿宋_GBK"/>
        <charset val="0"/>
      </rPr>
      <t xml:space="preserve">
3.</t>
    </r>
    <r>
      <rPr>
        <sz val="9"/>
        <color theme="1"/>
        <rFont val="方正仿宋_GBK"/>
        <charset val="134"/>
      </rPr>
      <t>建成年产</t>
    </r>
    <r>
      <rPr>
        <sz val="9"/>
        <color theme="1"/>
        <rFont val="方正仿宋_GBK"/>
        <charset val="0"/>
      </rPr>
      <t>3000</t>
    </r>
    <r>
      <rPr>
        <sz val="9"/>
        <color theme="1"/>
        <rFont val="方正仿宋_GBK"/>
        <charset val="134"/>
      </rPr>
      <t>吨薯渣颗粒饲料生产线一条；</t>
    </r>
    <r>
      <rPr>
        <sz val="9"/>
        <color theme="1"/>
        <rFont val="方正仿宋_GBK"/>
        <charset val="0"/>
      </rPr>
      <t xml:space="preserve">
4.</t>
    </r>
    <r>
      <rPr>
        <sz val="9"/>
        <color theme="1"/>
        <rFont val="方正仿宋_GBK"/>
        <charset val="134"/>
      </rPr>
      <t>建设甘薯淀粉加工配套污水处理相关设施。</t>
    </r>
  </si>
  <si>
    <t>红色村杉树坪组</t>
  </si>
  <si>
    <t>白云乡红色村股份经济合作联合社</t>
  </si>
  <si>
    <t>18-3</t>
  </si>
  <si>
    <t>武隆区白马镇甘薯产业链科技示范项目</t>
  </si>
  <si>
    <r>
      <rPr>
        <sz val="9"/>
        <color theme="1"/>
        <rFont val="方正仿宋_GBK"/>
        <charset val="134"/>
      </rPr>
      <t>一、甘薯淀粉加工科技示范项目</t>
    </r>
    <r>
      <rPr>
        <sz val="9"/>
        <color theme="1"/>
        <rFont val="方正仿宋_GBK"/>
        <charset val="0"/>
      </rPr>
      <t xml:space="preserve">
1.</t>
    </r>
    <r>
      <rPr>
        <sz val="9"/>
        <color theme="1"/>
        <rFont val="方正仿宋_GBK"/>
        <charset val="134"/>
      </rPr>
      <t>定制开发</t>
    </r>
    <r>
      <rPr>
        <sz val="9"/>
        <color theme="1"/>
        <rFont val="方正仿宋_GBK"/>
        <charset val="0"/>
      </rPr>
      <t>10</t>
    </r>
    <r>
      <rPr>
        <sz val="9"/>
        <color theme="1"/>
        <rFont val="方正仿宋_GBK"/>
        <charset val="134"/>
      </rPr>
      <t>吨</t>
    </r>
    <r>
      <rPr>
        <sz val="9"/>
        <color theme="1"/>
        <rFont val="方正仿宋_GBK"/>
        <charset val="0"/>
      </rPr>
      <t>/</t>
    </r>
    <r>
      <rPr>
        <sz val="9"/>
        <color theme="1"/>
        <rFont val="方正仿宋_GBK"/>
        <charset val="134"/>
      </rPr>
      <t>小时加工能力淀粉加工设备一套：（</t>
    </r>
    <r>
      <rPr>
        <sz val="9"/>
        <color theme="1"/>
        <rFont val="方正仿宋_GBK"/>
        <charset val="0"/>
      </rPr>
      <t>1</t>
    </r>
    <r>
      <rPr>
        <sz val="9"/>
        <color theme="1"/>
        <rFont val="方正仿宋_GBK"/>
        <charset val="134"/>
      </rPr>
      <t>）接触食品的主要部件为不锈钢（不含清洗环节和烘干环节等）；（</t>
    </r>
    <r>
      <rPr>
        <sz val="9"/>
        <color theme="1"/>
        <rFont val="方正仿宋_GBK"/>
        <charset val="0"/>
      </rPr>
      <t>2）设备主要部件：①红薯储存及清洗池；②去石机；③滚筒去泥沙机；④桨叶清洗机一组；⑤滚筒清洗机；⑥破碎机；⑦磋磨机；⑧将渣分离器一组；⑨除砂机；⑩脱水机一组。
2.定制开发红薯蛋白汁液提取设备一套：（1）接触食品的主要部件为不锈钢（不含辅件及配件等）；（2）设备主要部件：①前段清洗与淀粉设备共线，不再预算；②挤压提取设备1组；③自动灌装设备一组；④保鲜设备一组；⑤定制包材。
3.配套淀粉烘干及设施设备：（1）烘房（含烘干架等）；（2）锅炉及配套管道、散热片、热量回收系统；（3）晾晒棚。
4.配套厂房及设施设备：（1）配套厂房；（2）配套晒场；（3）配套其他辅助设施设备。
二、原种扩繁项目
1.在白马镇三溪村建设甘薯原种扩繁基地30亩；
2.从科研院校引进优质原种苗进行原种扩繁移栽30亩，配套必要的设施设备。
三、甘薯脱毒种苗基地项目
在白马镇三溪村建设甘薯脱毒种苗繁育基地20亩。</t>
    </r>
  </si>
  <si>
    <t>重庆市武隆区苕粉农业股份合作社联合社</t>
  </si>
  <si>
    <t>在建</t>
  </si>
  <si>
    <t>18-4</t>
  </si>
  <si>
    <t>2024年武隆区羊角街道甘薯产业链科技示范项目</t>
  </si>
  <si>
    <t>1.新增淀粉搅拌机包装机及其辅助设备一套；2.第三方外包实施；3.完善补足化验设施设备；4.更衣间改装，新增风淋系统一套；5.新增循环冷却系统一套</t>
  </si>
  <si>
    <t>重庆市武隆区安卓农业发展有限公司</t>
  </si>
  <si>
    <t>18-5</t>
  </si>
  <si>
    <t>甘薯优良品种筛选试验项目</t>
  </si>
  <si>
    <r>
      <rPr>
        <sz val="9"/>
        <color theme="1"/>
        <rFont val="方正仿宋_GBK"/>
        <charset val="134"/>
      </rPr>
      <t>建设甘薯优良品种筛选试验基地</t>
    </r>
    <r>
      <rPr>
        <sz val="9"/>
        <color theme="1"/>
        <rFont val="方正仿宋_GBK"/>
        <charset val="0"/>
      </rPr>
      <t>3</t>
    </r>
    <r>
      <rPr>
        <sz val="9"/>
        <color theme="1"/>
        <rFont val="方正仿宋_GBK"/>
        <charset val="134"/>
      </rPr>
      <t>个，分别在武隆区高海拔、中海拔、低海拔地区开展品种筛选试验，基地总面积</t>
    </r>
    <r>
      <rPr>
        <sz val="9"/>
        <color theme="1"/>
        <rFont val="方正仿宋_GBK"/>
        <charset val="0"/>
      </rPr>
      <t>16</t>
    </r>
    <r>
      <rPr>
        <sz val="9"/>
        <color theme="1"/>
        <rFont val="方正仿宋_GBK"/>
        <charset val="134"/>
      </rPr>
      <t>亩左右。</t>
    </r>
  </si>
  <si>
    <t>凤山街道、仙女山街道和鸭江镇</t>
  </si>
  <si>
    <t>武隆区农业技术推广中心</t>
  </si>
  <si>
    <t>2024年武隆区山羊、中蜂等养殖基地建设项目</t>
  </si>
  <si>
    <t>新（改）建200组(50+2)规模化山羊养殖场。新增中蜂养殖场和蜜源植物基地建设。</t>
  </si>
  <si>
    <r>
      <rPr>
        <sz val="9"/>
        <color theme="1"/>
        <rFont val="方正仿宋_GBK"/>
        <charset val="0"/>
      </rPr>
      <t>2024</t>
    </r>
    <r>
      <rPr>
        <sz val="9"/>
        <color theme="1"/>
        <rFont val="方正仿宋_GBK"/>
        <charset val="134"/>
      </rPr>
      <t>年武隆区扶贫小额到户贷款贴息项目</t>
    </r>
  </si>
  <si>
    <r>
      <rPr>
        <sz val="9"/>
        <color theme="1"/>
        <rFont val="方正仿宋_GBK"/>
        <charset val="134"/>
      </rPr>
      <t>用于全区建档立卡脱贫户</t>
    </r>
    <r>
      <rPr>
        <sz val="9"/>
        <color theme="1"/>
        <rFont val="方正仿宋_GBK"/>
        <charset val="0"/>
      </rPr>
      <t>2917</t>
    </r>
    <r>
      <rPr>
        <sz val="9"/>
        <color theme="1"/>
        <rFont val="方正仿宋_GBK"/>
        <charset val="134"/>
      </rPr>
      <t>人以上，</t>
    </r>
    <r>
      <rPr>
        <sz val="9"/>
        <color theme="1"/>
        <rFont val="方正仿宋_GBK"/>
        <charset val="0"/>
      </rPr>
      <t>2023</t>
    </r>
    <r>
      <rPr>
        <sz val="9"/>
        <color theme="1"/>
        <rFont val="方正仿宋_GBK"/>
        <charset val="134"/>
      </rPr>
      <t>年度扶贫小额信贷贴息补助。</t>
    </r>
  </si>
  <si>
    <t>2024年武隆区板角山羊保种场（三期）建设项目</t>
  </si>
  <si>
    <t>建设自动配料设施设备1套。粉碎拌料设施设备1套。饲料自动传送设施设备1套自动水喂设施设备1套。自动消毒设施设备1套。库存管理设施设备1套。智能化喂养设施设备1套。可视监控设施设备1套。保温箱200个。安全防护提档升级：拆除成品栏杆850米，砌页岩空心砖砖墙280立方米，安装岩棉彩钢墙面330平方米，室外防护栏杆安装680米等安全防护防护设备。供水工程部分：供水系统一项。场内配水工程：羊场供水工程包括铺设80米管网，修建蓄水池1个490立方米。配套相关设施：安装钢丝隔离围网2150米，建隔离围墙58米，修建进户门庭1座，建设30立方米无害化处理池1座，修建羊场后门1座，新增羊舍隔离栏杆40米，购置安装80T地磅等基础设施。种羊引进：引进公羊20只，引进母羊438只。</t>
  </si>
  <si>
    <t>沧沟村</t>
  </si>
  <si>
    <t>武隆区农业发展公司</t>
  </si>
  <si>
    <t>2024年武隆区芙蓉街道黄金村沙坝公路建设项目</t>
  </si>
  <si>
    <r>
      <rPr>
        <sz val="9"/>
        <color theme="1"/>
        <rFont val="方正仿宋_GBK"/>
        <charset val="134"/>
      </rPr>
      <t>芙蓉街道黄金村沙坝公路，硬化路面长度</t>
    </r>
    <r>
      <rPr>
        <sz val="9"/>
        <color theme="1"/>
        <rFont val="方正仿宋_GBK"/>
        <charset val="0"/>
      </rPr>
      <t>3194</t>
    </r>
    <r>
      <rPr>
        <sz val="9"/>
        <color theme="1"/>
        <rFont val="方正仿宋_GBK"/>
        <charset val="134"/>
      </rPr>
      <t>米，厚度</t>
    </r>
    <r>
      <rPr>
        <sz val="9"/>
        <color theme="1"/>
        <rFont val="方正仿宋_GBK"/>
        <charset val="0"/>
      </rPr>
      <t>0.2</t>
    </r>
    <r>
      <rPr>
        <sz val="9"/>
        <color theme="1"/>
        <rFont val="方正仿宋_GBK"/>
        <charset val="134"/>
      </rPr>
      <t>米，水泥混凝土路面。路段</t>
    </r>
    <r>
      <rPr>
        <sz val="9"/>
        <color theme="1"/>
        <rFont val="方正仿宋_GBK"/>
        <charset val="0"/>
      </rPr>
      <t>1</t>
    </r>
    <r>
      <rPr>
        <sz val="9"/>
        <color theme="1"/>
        <rFont val="方正仿宋_GBK"/>
        <charset val="134"/>
      </rPr>
      <t>起于庙湾，止于杉树林，路段长</t>
    </r>
    <r>
      <rPr>
        <sz val="9"/>
        <color theme="1"/>
        <rFont val="方正仿宋_GBK"/>
        <charset val="0"/>
      </rPr>
      <t>1.103km</t>
    </r>
    <r>
      <rPr>
        <sz val="9"/>
        <color theme="1"/>
        <rFont val="方正仿宋_GBK"/>
        <charset val="134"/>
      </rPr>
      <t>，路面宽度</t>
    </r>
    <r>
      <rPr>
        <sz val="9"/>
        <color theme="1"/>
        <rFont val="方正仿宋_GBK"/>
        <charset val="0"/>
      </rPr>
      <t>3.5</t>
    </r>
    <r>
      <rPr>
        <sz val="9"/>
        <color theme="1"/>
        <rFont val="方正仿宋_GBK"/>
        <charset val="134"/>
      </rPr>
      <t>米；路段</t>
    </r>
    <r>
      <rPr>
        <sz val="9"/>
        <color theme="1"/>
        <rFont val="方正仿宋_GBK"/>
        <charset val="0"/>
      </rPr>
      <t>2</t>
    </r>
    <r>
      <rPr>
        <sz val="9"/>
        <color theme="1"/>
        <rFont val="方正仿宋_GBK"/>
        <charset val="134"/>
      </rPr>
      <t>起于武仙路路口，止于沙凼，路段长</t>
    </r>
    <r>
      <rPr>
        <sz val="9"/>
        <color theme="1"/>
        <rFont val="方正仿宋_GBK"/>
        <charset val="0"/>
      </rPr>
      <t>0.678km</t>
    </r>
    <r>
      <rPr>
        <sz val="9"/>
        <color theme="1"/>
        <rFont val="方正仿宋_GBK"/>
        <charset val="134"/>
      </rPr>
      <t>，路面宽度</t>
    </r>
    <r>
      <rPr>
        <sz val="9"/>
        <color theme="1"/>
        <rFont val="方正仿宋_GBK"/>
        <charset val="0"/>
      </rPr>
      <t>3.5</t>
    </r>
    <r>
      <rPr>
        <sz val="9"/>
        <color theme="1"/>
        <rFont val="方正仿宋_GBK"/>
        <charset val="134"/>
      </rPr>
      <t>米；路段</t>
    </r>
    <r>
      <rPr>
        <sz val="9"/>
        <color theme="1"/>
        <rFont val="方正仿宋_GBK"/>
        <charset val="0"/>
      </rPr>
      <t>3</t>
    </r>
    <r>
      <rPr>
        <sz val="9"/>
        <color theme="1"/>
        <rFont val="方正仿宋_GBK"/>
        <charset val="134"/>
      </rPr>
      <t>起于文双权路口，止于岔路口，路段长</t>
    </r>
    <r>
      <rPr>
        <sz val="9"/>
        <color theme="1"/>
        <rFont val="方正仿宋_GBK"/>
        <charset val="0"/>
      </rPr>
      <t>0.605km</t>
    </r>
    <r>
      <rPr>
        <sz val="9"/>
        <color theme="1"/>
        <rFont val="方正仿宋_GBK"/>
        <charset val="134"/>
      </rPr>
      <t>，路面宽度</t>
    </r>
    <r>
      <rPr>
        <sz val="9"/>
        <color theme="1"/>
        <rFont val="方正仿宋_GBK"/>
        <charset val="0"/>
      </rPr>
      <t>4.5</t>
    </r>
    <r>
      <rPr>
        <sz val="9"/>
        <color theme="1"/>
        <rFont val="方正仿宋_GBK"/>
        <charset val="134"/>
      </rPr>
      <t>米；路段</t>
    </r>
    <r>
      <rPr>
        <sz val="9"/>
        <color theme="1"/>
        <rFont val="方正仿宋_GBK"/>
        <charset val="0"/>
      </rPr>
      <t>4</t>
    </r>
    <r>
      <rPr>
        <sz val="9"/>
        <color theme="1"/>
        <rFont val="方正仿宋_GBK"/>
        <charset val="134"/>
      </rPr>
      <t>起于枇杷湾，止于沙田，路段长</t>
    </r>
    <r>
      <rPr>
        <sz val="9"/>
        <color theme="1"/>
        <rFont val="方正仿宋_GBK"/>
        <charset val="0"/>
      </rPr>
      <t>0.808km</t>
    </r>
    <r>
      <rPr>
        <sz val="9"/>
        <color theme="1"/>
        <rFont val="方正仿宋_GBK"/>
        <charset val="134"/>
      </rPr>
      <t>，路面宽度</t>
    </r>
    <r>
      <rPr>
        <sz val="9"/>
        <color theme="1"/>
        <rFont val="方正仿宋_GBK"/>
        <charset val="0"/>
      </rPr>
      <t>3.5</t>
    </r>
    <r>
      <rPr>
        <sz val="9"/>
        <color theme="1"/>
        <rFont val="方正仿宋_GBK"/>
        <charset val="134"/>
      </rPr>
      <t>米。</t>
    </r>
  </si>
  <si>
    <t>黄金村</t>
  </si>
  <si>
    <r>
      <rPr>
        <sz val="9"/>
        <color theme="1"/>
        <rFont val="方正仿宋_GBK"/>
        <charset val="0"/>
      </rPr>
      <t>2024</t>
    </r>
    <r>
      <rPr>
        <sz val="9"/>
        <color theme="1"/>
        <rFont val="方正仿宋_GBK"/>
        <charset val="134"/>
      </rPr>
      <t>年武隆区芙蓉街道黄金村公路</t>
    </r>
  </si>
  <si>
    <r>
      <rPr>
        <sz val="9"/>
        <color theme="1"/>
        <rFont val="方正仿宋_GBK"/>
        <charset val="134"/>
      </rPr>
      <t>黄金村路面硬化</t>
    </r>
    <r>
      <rPr>
        <sz val="9"/>
        <color theme="1"/>
        <rFont val="方正仿宋_GBK"/>
        <charset val="0"/>
      </rPr>
      <t>2.228km</t>
    </r>
    <r>
      <rPr>
        <sz val="9"/>
        <color theme="1"/>
        <rFont val="方正仿宋_GBK"/>
        <charset val="134"/>
      </rPr>
      <t>，水泥混凝土路面，厚度</t>
    </r>
    <r>
      <rPr>
        <sz val="9"/>
        <color theme="1"/>
        <rFont val="方正仿宋_GBK"/>
        <charset val="0"/>
      </rPr>
      <t>20cm</t>
    </r>
    <r>
      <rPr>
        <sz val="9"/>
        <color theme="1"/>
        <rFont val="方正仿宋_GBK"/>
        <charset val="134"/>
      </rPr>
      <t>。其中路段一余家槽组甘基槽至大湾，硬化路面长度</t>
    </r>
    <r>
      <rPr>
        <sz val="9"/>
        <color theme="1"/>
        <rFont val="方正仿宋_GBK"/>
        <charset val="0"/>
      </rPr>
      <t>828</t>
    </r>
    <r>
      <rPr>
        <sz val="9"/>
        <color theme="1"/>
        <rFont val="方正仿宋_GBK"/>
        <charset val="134"/>
      </rPr>
      <t>米，宽度</t>
    </r>
    <r>
      <rPr>
        <sz val="9"/>
        <color theme="1"/>
        <rFont val="方正仿宋_GBK"/>
        <charset val="0"/>
      </rPr>
      <t>3.5</t>
    </r>
    <r>
      <rPr>
        <sz val="9"/>
        <color theme="1"/>
        <rFont val="方正仿宋_GBK"/>
        <charset val="134"/>
      </rPr>
      <t>米，水泥混凝土路面，厚度</t>
    </r>
    <r>
      <rPr>
        <sz val="9"/>
        <color theme="1"/>
        <rFont val="方正仿宋_GBK"/>
        <charset val="0"/>
      </rPr>
      <t>20cm</t>
    </r>
    <r>
      <rPr>
        <sz val="9"/>
        <color theme="1"/>
        <rFont val="方正仿宋_GBK"/>
        <charset val="134"/>
      </rPr>
      <t>；路段二雷家屋基至曾家屋基，硬化路面长度</t>
    </r>
    <r>
      <rPr>
        <sz val="9"/>
        <color theme="1"/>
        <rFont val="方正仿宋_GBK"/>
        <charset val="0"/>
      </rPr>
      <t>200</t>
    </r>
    <r>
      <rPr>
        <sz val="9"/>
        <color theme="1"/>
        <rFont val="方正仿宋_GBK"/>
        <charset val="134"/>
      </rPr>
      <t>米，宽度</t>
    </r>
    <r>
      <rPr>
        <sz val="9"/>
        <color theme="1"/>
        <rFont val="方正仿宋_GBK"/>
        <charset val="0"/>
      </rPr>
      <t>3.5</t>
    </r>
    <r>
      <rPr>
        <sz val="9"/>
        <color theme="1"/>
        <rFont val="方正仿宋_GBK"/>
        <charset val="134"/>
      </rPr>
      <t>米，水泥混凝土路面，厚度</t>
    </r>
    <r>
      <rPr>
        <sz val="9"/>
        <color theme="1"/>
        <rFont val="方正仿宋_GBK"/>
        <charset val="0"/>
      </rPr>
      <t>20cm</t>
    </r>
    <r>
      <rPr>
        <sz val="9"/>
        <color theme="1"/>
        <rFont val="方正仿宋_GBK"/>
        <charset val="134"/>
      </rPr>
      <t>。路段三硬化大梁子路全长</t>
    </r>
    <r>
      <rPr>
        <sz val="9"/>
        <color theme="1"/>
        <rFont val="方正仿宋_GBK"/>
        <charset val="0"/>
      </rPr>
      <t>1.2</t>
    </r>
    <r>
      <rPr>
        <sz val="9"/>
        <color theme="1"/>
        <rFont val="方正仿宋_GBK"/>
        <charset val="134"/>
      </rPr>
      <t>公里，路面宽度</t>
    </r>
    <r>
      <rPr>
        <sz val="9"/>
        <color theme="1"/>
        <rFont val="方正仿宋_GBK"/>
        <charset val="0"/>
      </rPr>
      <t>3.5</t>
    </r>
    <r>
      <rPr>
        <sz val="9"/>
        <color theme="1"/>
        <rFont val="方正仿宋_GBK"/>
        <charset val="134"/>
      </rPr>
      <t>米，路肩</t>
    </r>
    <r>
      <rPr>
        <sz val="9"/>
        <color theme="1"/>
        <rFont val="方正仿宋_GBK"/>
        <charset val="0"/>
      </rPr>
      <t>0.5*2</t>
    </r>
    <r>
      <rPr>
        <sz val="9"/>
        <color theme="1"/>
        <rFont val="方正仿宋_GBK"/>
        <charset val="134"/>
      </rPr>
      <t>，水泥混凝土路面，厚度</t>
    </r>
    <r>
      <rPr>
        <sz val="9"/>
        <color theme="1"/>
        <rFont val="方正仿宋_GBK"/>
        <charset val="0"/>
      </rPr>
      <t>20cm</t>
    </r>
    <r>
      <rPr>
        <sz val="9"/>
        <color theme="1"/>
        <rFont val="方正仿宋_GBK"/>
        <charset val="134"/>
      </rPr>
      <t>。</t>
    </r>
  </si>
  <si>
    <r>
      <rPr>
        <sz val="9"/>
        <color theme="1"/>
        <rFont val="方正仿宋_GBK"/>
        <charset val="0"/>
      </rPr>
      <t>2024</t>
    </r>
    <r>
      <rPr>
        <sz val="9"/>
        <color theme="1"/>
        <rFont val="方正仿宋_GBK"/>
        <charset val="134"/>
      </rPr>
      <t>年武隆区芙蓉街道柏杨村连接道路基础设施项目</t>
    </r>
  </si>
  <si>
    <r>
      <rPr>
        <sz val="9"/>
        <color theme="1"/>
        <rFont val="方正仿宋_GBK"/>
        <charset val="134"/>
      </rPr>
      <t>硬化连接路</t>
    </r>
    <r>
      <rPr>
        <sz val="9"/>
        <color theme="1"/>
        <rFont val="方正仿宋_GBK"/>
        <charset val="0"/>
      </rPr>
      <t>2200</t>
    </r>
    <r>
      <rPr>
        <sz val="9"/>
        <color theme="1"/>
        <rFont val="方正仿宋_GBK"/>
        <charset val="134"/>
      </rPr>
      <t>米，宽</t>
    </r>
    <r>
      <rPr>
        <sz val="9"/>
        <color theme="1"/>
        <rFont val="方正仿宋_GBK"/>
        <charset val="0"/>
      </rPr>
      <t>3.5</t>
    </r>
    <r>
      <rPr>
        <sz val="9"/>
        <color theme="1"/>
        <rFont val="方正仿宋_GBK"/>
        <charset val="134"/>
      </rPr>
      <t>米，水泥混凝土路面，厚度</t>
    </r>
    <r>
      <rPr>
        <sz val="9"/>
        <color theme="1"/>
        <rFont val="方正仿宋_GBK"/>
        <charset val="0"/>
      </rPr>
      <t>20cm</t>
    </r>
    <r>
      <rPr>
        <sz val="9"/>
        <color theme="1"/>
        <rFont val="方正仿宋_GBK"/>
        <charset val="134"/>
      </rPr>
      <t>。</t>
    </r>
  </si>
  <si>
    <t>柏杨村</t>
  </si>
  <si>
    <r>
      <rPr>
        <sz val="9"/>
        <color theme="1"/>
        <rFont val="方正仿宋_GBK"/>
        <charset val="0"/>
      </rPr>
      <t>2024</t>
    </r>
    <r>
      <rPr>
        <sz val="9"/>
        <color theme="1"/>
        <rFont val="方正仿宋_GBK"/>
        <charset val="134"/>
      </rPr>
      <t>年武隆区芙蓉街道中兴村社道公路</t>
    </r>
  </si>
  <si>
    <r>
      <rPr>
        <sz val="9"/>
        <color theme="1"/>
        <rFont val="方正仿宋_GBK"/>
        <charset val="134"/>
      </rPr>
      <t>中兴村社道公路路面硬化</t>
    </r>
    <r>
      <rPr>
        <sz val="9"/>
        <color theme="1"/>
        <rFont val="方正仿宋_GBK"/>
        <charset val="0"/>
      </rPr>
      <t>1.926km</t>
    </r>
    <r>
      <rPr>
        <sz val="9"/>
        <color theme="1"/>
        <rFont val="方正仿宋_GBK"/>
        <charset val="134"/>
      </rPr>
      <t>，水泥混凝土路面，厚度</t>
    </r>
    <r>
      <rPr>
        <sz val="9"/>
        <color theme="1"/>
        <rFont val="方正仿宋_GBK"/>
        <charset val="0"/>
      </rPr>
      <t>20cm</t>
    </r>
    <r>
      <rPr>
        <sz val="9"/>
        <color theme="1"/>
        <rFont val="方正仿宋_GBK"/>
        <charset val="134"/>
      </rPr>
      <t>。其中中兴村斑竹林组董家湾至朱家湾，硬化路面长度</t>
    </r>
    <r>
      <rPr>
        <sz val="9"/>
        <color theme="1"/>
        <rFont val="方正仿宋_GBK"/>
        <charset val="0"/>
      </rPr>
      <t>1200</t>
    </r>
    <r>
      <rPr>
        <sz val="9"/>
        <color theme="1"/>
        <rFont val="方正仿宋_GBK"/>
        <charset val="134"/>
      </rPr>
      <t>米，宽度</t>
    </r>
    <r>
      <rPr>
        <sz val="9"/>
        <color theme="1"/>
        <rFont val="方正仿宋_GBK"/>
        <charset val="0"/>
      </rPr>
      <t>3.5-4.5</t>
    </r>
    <r>
      <rPr>
        <sz val="9"/>
        <color theme="1"/>
        <rFont val="方正仿宋_GBK"/>
        <charset val="134"/>
      </rPr>
      <t>米，水泥混凝土路面；中兴村木坪组大沟至大龙洞及支路，硬化路面长度</t>
    </r>
    <r>
      <rPr>
        <sz val="9"/>
        <color theme="1"/>
        <rFont val="方正仿宋_GBK"/>
        <charset val="0"/>
      </rPr>
      <t>726</t>
    </r>
    <r>
      <rPr>
        <sz val="9"/>
        <color theme="1"/>
        <rFont val="方正仿宋_GBK"/>
        <charset val="134"/>
      </rPr>
      <t>米，宽度</t>
    </r>
    <r>
      <rPr>
        <sz val="9"/>
        <color theme="1"/>
        <rFont val="方正仿宋_GBK"/>
        <charset val="0"/>
      </rPr>
      <t>3.5</t>
    </r>
    <r>
      <rPr>
        <sz val="9"/>
        <color theme="1"/>
        <rFont val="方正仿宋_GBK"/>
        <charset val="134"/>
      </rPr>
      <t>米，水泥混凝土路面。</t>
    </r>
  </si>
  <si>
    <r>
      <rPr>
        <sz val="9"/>
        <color theme="1"/>
        <rFont val="方正仿宋_GBK"/>
        <charset val="0"/>
      </rPr>
      <t>2024</t>
    </r>
    <r>
      <rPr>
        <sz val="9"/>
        <color theme="1"/>
        <rFont val="方正仿宋_GBK"/>
        <charset val="134"/>
      </rPr>
      <t>年武隆区凤山街道杨家村石拱坝至四基坪公路工程</t>
    </r>
  </si>
  <si>
    <r>
      <rPr>
        <sz val="9"/>
        <color theme="1"/>
        <rFont val="方正仿宋_GBK"/>
        <charset val="134"/>
      </rPr>
      <t>硬化石拱坝至四基坪公路</t>
    </r>
    <r>
      <rPr>
        <sz val="9"/>
        <color theme="1"/>
        <rFont val="方正仿宋_GBK"/>
        <charset val="0"/>
      </rPr>
      <t>2</t>
    </r>
    <r>
      <rPr>
        <sz val="9"/>
        <color theme="1"/>
        <rFont val="方正仿宋_GBK"/>
        <charset val="134"/>
      </rPr>
      <t>公里，路面宽度</t>
    </r>
    <r>
      <rPr>
        <sz val="9"/>
        <color theme="1"/>
        <rFont val="方正仿宋_GBK"/>
        <charset val="0"/>
      </rPr>
      <t>4.5</t>
    </r>
    <r>
      <rPr>
        <sz val="9"/>
        <color theme="1"/>
        <rFont val="方正仿宋_GBK"/>
        <charset val="134"/>
      </rPr>
      <t>米，厚度</t>
    </r>
    <r>
      <rPr>
        <sz val="9"/>
        <color theme="1"/>
        <rFont val="方正仿宋_GBK"/>
        <charset val="0"/>
      </rPr>
      <t>0.2</t>
    </r>
    <r>
      <rPr>
        <sz val="9"/>
        <color theme="1"/>
        <rFont val="方正仿宋_GBK"/>
        <charset val="134"/>
      </rPr>
      <t>米，水泥混凝土路面。</t>
    </r>
  </si>
  <si>
    <t>杨家村</t>
  </si>
  <si>
    <r>
      <rPr>
        <sz val="9"/>
        <color theme="1"/>
        <rFont val="方正仿宋_GBK"/>
        <charset val="134"/>
      </rPr>
      <t>凤山街道</t>
    </r>
    <r>
      <rPr>
        <sz val="9"/>
        <color theme="1"/>
        <rFont val="方正仿宋_GBK"/>
        <charset val="0"/>
      </rPr>
      <t xml:space="preserve">
</t>
    </r>
    <r>
      <rPr>
        <sz val="9"/>
        <color theme="1"/>
        <rFont val="方正仿宋_GBK"/>
        <charset val="134"/>
      </rPr>
      <t>办事处</t>
    </r>
  </si>
  <si>
    <r>
      <rPr>
        <sz val="9"/>
        <color theme="1"/>
        <rFont val="方正仿宋_GBK"/>
        <charset val="0"/>
      </rPr>
      <t>2024</t>
    </r>
    <r>
      <rPr>
        <sz val="9"/>
        <color theme="1"/>
        <rFont val="方正仿宋_GBK"/>
        <charset val="134"/>
      </rPr>
      <t>年武隆区凤山街道凤山村泡桐湾至群山公路</t>
    </r>
  </si>
  <si>
    <r>
      <rPr>
        <sz val="9"/>
        <color theme="1"/>
        <rFont val="方正仿宋_GBK"/>
        <charset val="134"/>
      </rPr>
      <t>硬化泡桐湾至群山公路</t>
    </r>
    <r>
      <rPr>
        <sz val="9"/>
        <color theme="1"/>
        <rFont val="方正仿宋_GBK"/>
        <charset val="0"/>
      </rPr>
      <t>1.7</t>
    </r>
    <r>
      <rPr>
        <sz val="9"/>
        <color theme="1"/>
        <rFont val="方正仿宋_GBK"/>
        <charset val="134"/>
      </rPr>
      <t>公里，路面宽度</t>
    </r>
    <r>
      <rPr>
        <sz val="9"/>
        <color theme="1"/>
        <rFont val="方正仿宋_GBK"/>
        <charset val="0"/>
      </rPr>
      <t>4.5</t>
    </r>
    <r>
      <rPr>
        <sz val="9"/>
        <color theme="1"/>
        <rFont val="方正仿宋_GBK"/>
        <charset val="134"/>
      </rPr>
      <t>米，厚度</t>
    </r>
    <r>
      <rPr>
        <sz val="9"/>
        <color theme="1"/>
        <rFont val="方正仿宋_GBK"/>
        <charset val="0"/>
      </rPr>
      <t>0.2</t>
    </r>
    <r>
      <rPr>
        <sz val="9"/>
        <color theme="1"/>
        <rFont val="方正仿宋_GBK"/>
        <charset val="134"/>
      </rPr>
      <t>米，水泥混凝土路面。</t>
    </r>
  </si>
  <si>
    <t>凤山村</t>
  </si>
  <si>
    <r>
      <rPr>
        <sz val="9"/>
        <color theme="1"/>
        <rFont val="方正仿宋_GBK"/>
        <charset val="0"/>
      </rPr>
      <t>2024</t>
    </r>
    <r>
      <rPr>
        <sz val="9"/>
        <color theme="1"/>
        <rFont val="方正仿宋_GBK"/>
        <charset val="134"/>
      </rPr>
      <t>年武隆区凤山街道芦红村马桑坨至杨家坨公路工程</t>
    </r>
  </si>
  <si>
    <r>
      <rPr>
        <sz val="9"/>
        <color theme="1"/>
        <rFont val="方正仿宋_GBK"/>
        <charset val="134"/>
      </rPr>
      <t>硬化马桑坨至杨家坨公路</t>
    </r>
    <r>
      <rPr>
        <sz val="9"/>
        <color theme="1"/>
        <rFont val="方正仿宋_GBK"/>
        <charset val="0"/>
      </rPr>
      <t>2.4</t>
    </r>
    <r>
      <rPr>
        <sz val="9"/>
        <color theme="1"/>
        <rFont val="方正仿宋_GBK"/>
        <charset val="134"/>
      </rPr>
      <t>公里，路面宽度</t>
    </r>
    <r>
      <rPr>
        <sz val="9"/>
        <color theme="1"/>
        <rFont val="方正仿宋_GBK"/>
        <charset val="0"/>
      </rPr>
      <t>4.5</t>
    </r>
    <r>
      <rPr>
        <sz val="9"/>
        <color theme="1"/>
        <rFont val="方正仿宋_GBK"/>
        <charset val="134"/>
      </rPr>
      <t>米，厚度</t>
    </r>
    <r>
      <rPr>
        <sz val="9"/>
        <color theme="1"/>
        <rFont val="方正仿宋_GBK"/>
        <charset val="0"/>
      </rPr>
      <t>0.2</t>
    </r>
    <r>
      <rPr>
        <sz val="9"/>
        <color theme="1"/>
        <rFont val="方正仿宋_GBK"/>
        <charset val="134"/>
      </rPr>
      <t>米，水泥混凝土路面。</t>
    </r>
  </si>
  <si>
    <t>芦红村</t>
  </si>
  <si>
    <t>2024年武隆区凤山街道蒲板村道光景至兴隆弯产业公路工程项目</t>
  </si>
  <si>
    <t>硬化道光景至兴隆弯公路，长1公里，宽3.5米，厚0.2米的产业路。</t>
  </si>
  <si>
    <t>蒲板村</t>
  </si>
  <si>
    <r>
      <rPr>
        <sz val="9"/>
        <color theme="1"/>
        <rFont val="方正仿宋_GBK"/>
        <charset val="0"/>
      </rPr>
      <t>2024</t>
    </r>
    <r>
      <rPr>
        <sz val="9"/>
        <color theme="1"/>
        <rFont val="方正仿宋_GBK"/>
        <charset val="134"/>
      </rPr>
      <t>年武隆区仙女山街道石梁子社区老林沟产业公路路面改造工程</t>
    </r>
  </si>
  <si>
    <t>路面宽度5.5米，厚度0.2米，水泥混凝土路面,里程1.23公里；路面宽度4.5米，厚度0.2米，水泥混凝土路面，里程1.45公里；路面宽度3.5米，厚度0.2米，水泥混凝土路面，里程0.1公里.</t>
  </si>
  <si>
    <t>石梁子社区</t>
  </si>
  <si>
    <r>
      <rPr>
        <sz val="9"/>
        <color theme="1"/>
        <rFont val="方正仿宋_GBK"/>
        <charset val="0"/>
      </rPr>
      <t>2024</t>
    </r>
    <r>
      <rPr>
        <sz val="9"/>
        <color theme="1"/>
        <rFont val="方正仿宋_GBK"/>
        <charset val="134"/>
      </rPr>
      <t>武隆区仙女山街道荆竹村罗家娘子产业公路项目</t>
    </r>
  </si>
  <si>
    <r>
      <rPr>
        <sz val="9"/>
        <color theme="1"/>
        <rFont val="方正仿宋_GBK"/>
        <charset val="134"/>
      </rPr>
      <t>建设长</t>
    </r>
    <r>
      <rPr>
        <sz val="9"/>
        <color theme="1"/>
        <rFont val="方正仿宋_GBK"/>
        <charset val="0"/>
      </rPr>
      <t>2.4</t>
    </r>
    <r>
      <rPr>
        <sz val="9"/>
        <color theme="1"/>
        <rFont val="方正仿宋_GBK"/>
        <charset val="134"/>
      </rPr>
      <t>公里，宽</t>
    </r>
    <r>
      <rPr>
        <sz val="9"/>
        <color theme="1"/>
        <rFont val="方正仿宋_GBK"/>
        <charset val="0"/>
      </rPr>
      <t>4.5</t>
    </r>
    <r>
      <rPr>
        <sz val="9"/>
        <color theme="1"/>
        <rFont val="方正仿宋_GBK"/>
        <charset val="134"/>
      </rPr>
      <t>米，厚</t>
    </r>
    <r>
      <rPr>
        <sz val="9"/>
        <color theme="1"/>
        <rFont val="方正仿宋_GBK"/>
        <charset val="0"/>
      </rPr>
      <t>0.2</t>
    </r>
    <r>
      <rPr>
        <sz val="9"/>
        <color theme="1"/>
        <rFont val="方正仿宋_GBK"/>
        <charset val="134"/>
      </rPr>
      <t>米的产业路</t>
    </r>
  </si>
  <si>
    <t>荆竹村</t>
  </si>
  <si>
    <r>
      <rPr>
        <sz val="9"/>
        <color theme="1"/>
        <rFont val="方正仿宋_GBK"/>
        <charset val="0"/>
      </rPr>
      <t>2024</t>
    </r>
    <r>
      <rPr>
        <sz val="9"/>
        <color theme="1"/>
        <rFont val="方正仿宋_GBK"/>
        <charset val="134"/>
      </rPr>
      <t>年武隆区后坪乡双联村特色产业园发展项目</t>
    </r>
  </si>
  <si>
    <r>
      <rPr>
        <sz val="9"/>
        <color theme="1"/>
        <rFont val="方正仿宋_GBK"/>
        <charset val="134"/>
      </rPr>
      <t>新建养殖池</t>
    </r>
    <r>
      <rPr>
        <sz val="9"/>
        <color theme="1"/>
        <rFont val="方正仿宋_GBK"/>
        <charset val="0"/>
      </rPr>
      <t>12</t>
    </r>
    <r>
      <rPr>
        <sz val="9"/>
        <color theme="1"/>
        <rFont val="方正仿宋_GBK"/>
        <charset val="134"/>
      </rPr>
      <t>口，产业步道</t>
    </r>
    <r>
      <rPr>
        <sz val="9"/>
        <color theme="1"/>
        <rFont val="方正仿宋_GBK"/>
        <charset val="0"/>
      </rPr>
      <t>200</t>
    </r>
    <r>
      <rPr>
        <sz val="9"/>
        <color theme="1"/>
        <rFont val="方正仿宋_GBK"/>
        <charset val="134"/>
      </rPr>
      <t>米，安装饮水管</t>
    </r>
    <r>
      <rPr>
        <sz val="9"/>
        <color theme="1"/>
        <rFont val="方正仿宋_GBK"/>
        <charset val="0"/>
      </rPr>
      <t>900</t>
    </r>
    <r>
      <rPr>
        <sz val="9"/>
        <color theme="1"/>
        <rFont val="方正仿宋_GBK"/>
        <charset val="134"/>
      </rPr>
      <t>米，新建产业用房</t>
    </r>
    <r>
      <rPr>
        <sz val="9"/>
        <color theme="1"/>
        <rFont val="方正仿宋_GBK"/>
        <charset val="0"/>
      </rPr>
      <t>200平方，养殖中蜂100桶，管护林果10亩。</t>
    </r>
  </si>
  <si>
    <t>双联村</t>
  </si>
  <si>
    <r>
      <rPr>
        <sz val="9"/>
        <color theme="1"/>
        <rFont val="方正仿宋_GBK"/>
        <charset val="0"/>
      </rPr>
      <t>2024</t>
    </r>
    <r>
      <rPr>
        <sz val="9"/>
        <color theme="1"/>
        <rFont val="方正仿宋_GBK"/>
        <charset val="134"/>
      </rPr>
      <t>年武隆区后坪乡文凤村天池苗寨提升改造项目</t>
    </r>
  </si>
  <si>
    <r>
      <rPr>
        <sz val="9"/>
        <color theme="1"/>
        <rFont val="方正仿宋_GBK"/>
        <charset val="134"/>
      </rPr>
      <t>提升改造休闲农业体验园</t>
    </r>
    <r>
      <rPr>
        <sz val="9"/>
        <color theme="1"/>
        <rFont val="方正仿宋_GBK"/>
        <charset val="0"/>
      </rPr>
      <t>200</t>
    </r>
    <r>
      <rPr>
        <sz val="9"/>
        <color theme="1"/>
        <rFont val="方正仿宋_GBK"/>
        <charset val="134"/>
      </rPr>
      <t>平方米、改造步道</t>
    </r>
    <r>
      <rPr>
        <sz val="9"/>
        <color theme="1"/>
        <rFont val="方正仿宋_GBK"/>
        <charset val="0"/>
      </rPr>
      <t>500</t>
    </r>
    <r>
      <rPr>
        <sz val="9"/>
        <color theme="1"/>
        <rFont val="方正仿宋_GBK"/>
        <charset val="134"/>
      </rPr>
      <t>米和配套设施设备。</t>
    </r>
  </si>
  <si>
    <t>文凤村</t>
  </si>
  <si>
    <r>
      <rPr>
        <sz val="9"/>
        <color theme="1"/>
        <rFont val="方正仿宋_GBK"/>
        <charset val="0"/>
      </rPr>
      <t>2024</t>
    </r>
    <r>
      <rPr>
        <sz val="9"/>
        <color theme="1"/>
        <rFont val="方正仿宋_GBK"/>
        <charset val="134"/>
      </rPr>
      <t>年武隆区双河镇石坝村董家坝高山蔬菜产业配套设施建设项目</t>
    </r>
  </si>
  <si>
    <r>
      <rPr>
        <sz val="9"/>
        <color theme="1"/>
        <rFont val="方正仿宋_GBK"/>
        <charset val="134"/>
      </rPr>
      <t>种植高山蔬菜</t>
    </r>
    <r>
      <rPr>
        <sz val="9"/>
        <color theme="1"/>
        <rFont val="方正仿宋_GBK"/>
        <charset val="0"/>
      </rPr>
      <t>80</t>
    </r>
    <r>
      <rPr>
        <sz val="9"/>
        <color theme="1"/>
        <rFont val="方正仿宋_GBK"/>
        <charset val="134"/>
      </rPr>
      <t>亩，硬化机耕道</t>
    </r>
    <r>
      <rPr>
        <sz val="9"/>
        <color theme="1"/>
        <rFont val="方正仿宋_GBK"/>
        <charset val="0"/>
      </rPr>
      <t>500</t>
    </r>
    <r>
      <rPr>
        <sz val="9"/>
        <color theme="1"/>
        <rFont val="方正仿宋_GBK"/>
        <charset val="134"/>
      </rPr>
      <t>米，新修人行步道</t>
    </r>
    <r>
      <rPr>
        <sz val="9"/>
        <color theme="1"/>
        <rFont val="方正仿宋_GBK"/>
        <charset val="0"/>
      </rPr>
      <t>600米，新建发醇床80平方米，安装灌溉系统1套，新建春秋棚4个，电力安装 500米，治理300米排涝沟渠等。</t>
    </r>
  </si>
  <si>
    <t>石坝村</t>
  </si>
  <si>
    <r>
      <rPr>
        <sz val="9"/>
        <color theme="1"/>
        <rFont val="方正仿宋_GBK"/>
        <charset val="0"/>
      </rPr>
      <t>2024</t>
    </r>
    <r>
      <rPr>
        <sz val="9"/>
        <color theme="1"/>
        <rFont val="方正仿宋_GBK"/>
        <charset val="134"/>
      </rPr>
      <t>年武隆区双河镇坨田村产业路</t>
    </r>
  </si>
  <si>
    <r>
      <rPr>
        <sz val="9"/>
        <color theme="1"/>
        <rFont val="方正仿宋_GBK"/>
        <charset val="134"/>
      </rPr>
      <t>蜂箱岭到干漆树：一是产业路，长</t>
    </r>
    <r>
      <rPr>
        <sz val="9"/>
        <color theme="1"/>
        <rFont val="方正仿宋_GBK"/>
        <charset val="0"/>
      </rPr>
      <t>1.2</t>
    </r>
    <r>
      <rPr>
        <sz val="9"/>
        <color theme="1"/>
        <rFont val="方正仿宋_GBK"/>
        <charset val="134"/>
      </rPr>
      <t>公里，宽</t>
    </r>
    <r>
      <rPr>
        <sz val="9"/>
        <color theme="1"/>
        <rFont val="方正仿宋_GBK"/>
        <charset val="0"/>
      </rPr>
      <t>3.5</t>
    </r>
    <r>
      <rPr>
        <sz val="9"/>
        <color theme="1"/>
        <rFont val="方正仿宋_GBK"/>
        <charset val="134"/>
      </rPr>
      <t>米，厚度</t>
    </r>
    <r>
      <rPr>
        <sz val="9"/>
        <color theme="1"/>
        <rFont val="方正仿宋_GBK"/>
        <charset val="0"/>
      </rPr>
      <t>0.2</t>
    </r>
    <r>
      <rPr>
        <sz val="9"/>
        <color theme="1"/>
        <rFont val="方正仿宋_GBK"/>
        <charset val="134"/>
      </rPr>
      <t>米；二是机耕道长</t>
    </r>
    <r>
      <rPr>
        <sz val="9"/>
        <color theme="1"/>
        <rFont val="方正仿宋_GBK"/>
        <charset val="0"/>
      </rPr>
      <t>1</t>
    </r>
    <r>
      <rPr>
        <sz val="9"/>
        <color theme="1"/>
        <rFont val="方正仿宋_GBK"/>
        <charset val="134"/>
      </rPr>
      <t>公里</t>
    </r>
    <r>
      <rPr>
        <sz val="9"/>
        <color theme="1"/>
        <rFont val="方正仿宋_GBK"/>
        <charset val="0"/>
      </rPr>
      <t>2</t>
    </r>
    <r>
      <rPr>
        <sz val="9"/>
        <color theme="1"/>
        <rFont val="方正仿宋_GBK"/>
        <charset val="134"/>
      </rPr>
      <t>米，厚度</t>
    </r>
    <r>
      <rPr>
        <sz val="9"/>
        <color theme="1"/>
        <rFont val="方正仿宋_GBK"/>
        <charset val="0"/>
      </rPr>
      <t>0.2</t>
    </r>
    <r>
      <rPr>
        <sz val="9"/>
        <color theme="1"/>
        <rFont val="方正仿宋_GBK"/>
        <charset val="134"/>
      </rPr>
      <t>米。</t>
    </r>
  </si>
  <si>
    <t>坨田村</t>
  </si>
  <si>
    <r>
      <rPr>
        <sz val="9"/>
        <color theme="1"/>
        <rFont val="方正仿宋_GBK"/>
        <charset val="0"/>
      </rPr>
      <t>2024</t>
    </r>
    <r>
      <rPr>
        <sz val="9"/>
        <color theme="1"/>
        <rFont val="方正仿宋_GBK"/>
        <charset val="134"/>
      </rPr>
      <t>年武隆区沧沟乡农产品综合提升项目</t>
    </r>
  </si>
  <si>
    <t>1、为建农副产品加工园1个400平方米（配套2024年武隆区沧沟乡红薯产业项目实施）；2、农副产品交易中心4个；3、豆干庭院经济2户；4、冻库2个。5、羊肉、红薯等农产品生产加工机具等。</t>
  </si>
  <si>
    <t>大田村、青杠村、沧沟村</t>
  </si>
  <si>
    <r>
      <rPr>
        <sz val="9"/>
        <color theme="1"/>
        <rFont val="方正仿宋_GBK"/>
        <charset val="0"/>
      </rPr>
      <t>2024</t>
    </r>
    <r>
      <rPr>
        <sz val="9"/>
        <color theme="1"/>
        <rFont val="方正仿宋_GBK"/>
        <charset val="134"/>
      </rPr>
      <t>年武隆区沧沟乡红薯产业项目</t>
    </r>
  </si>
  <si>
    <t>打造武隆传统苕粉基地，培育一批传统苕粉家庭作坊，开发系列红薯产品。</t>
  </si>
  <si>
    <t>沧沟村、关庙村</t>
  </si>
  <si>
    <r>
      <rPr>
        <sz val="9"/>
        <color theme="1"/>
        <rFont val="方正仿宋_GBK"/>
        <charset val="0"/>
      </rPr>
      <t>2024</t>
    </r>
    <r>
      <rPr>
        <sz val="9"/>
        <color theme="1"/>
        <rFont val="方正仿宋_GBK"/>
        <charset val="134"/>
      </rPr>
      <t>年武隆区后坪乡双联村黄金盆产业路硬化项目</t>
    </r>
  </si>
  <si>
    <r>
      <rPr>
        <sz val="9"/>
        <color theme="1"/>
        <rFont val="方正仿宋_GBK"/>
        <charset val="134"/>
      </rPr>
      <t>硬化产业路</t>
    </r>
    <r>
      <rPr>
        <sz val="9"/>
        <color theme="1"/>
        <rFont val="方正仿宋_GBK"/>
        <charset val="0"/>
      </rPr>
      <t>1.2</t>
    </r>
    <r>
      <rPr>
        <sz val="9"/>
        <color theme="1"/>
        <rFont val="方正仿宋_GBK"/>
        <charset val="134"/>
      </rPr>
      <t>公里，宽</t>
    </r>
    <r>
      <rPr>
        <sz val="9"/>
        <color theme="1"/>
        <rFont val="方正仿宋_GBK"/>
        <charset val="0"/>
      </rPr>
      <t>3.5</t>
    </r>
    <r>
      <rPr>
        <sz val="9"/>
        <color theme="1"/>
        <rFont val="方正仿宋_GBK"/>
        <charset val="134"/>
      </rPr>
      <t>米，</t>
    </r>
    <r>
      <rPr>
        <sz val="9"/>
        <color theme="1"/>
        <rFont val="方正仿宋_GBK"/>
        <charset val="0"/>
      </rPr>
      <t>20</t>
    </r>
    <r>
      <rPr>
        <sz val="9"/>
        <color theme="1"/>
        <rFont val="方正仿宋_GBK"/>
        <charset val="134"/>
      </rPr>
      <t>厘米厚</t>
    </r>
    <r>
      <rPr>
        <sz val="9"/>
        <color theme="1"/>
        <rFont val="方正仿宋_GBK"/>
        <charset val="0"/>
      </rPr>
      <t>C25</t>
    </r>
    <r>
      <rPr>
        <sz val="9"/>
        <color theme="1"/>
        <rFont val="方正仿宋_GBK"/>
        <charset val="134"/>
      </rPr>
      <t>砼面层。</t>
    </r>
  </si>
  <si>
    <r>
      <rPr>
        <sz val="9"/>
        <color theme="1"/>
        <rFont val="方正仿宋_GBK"/>
        <charset val="0"/>
      </rPr>
      <t>2024</t>
    </r>
    <r>
      <rPr>
        <sz val="9"/>
        <color theme="1"/>
        <rFont val="方正仿宋_GBK"/>
        <charset val="134"/>
      </rPr>
      <t>年武隆区后坪乡双联村产业路硬化项目</t>
    </r>
  </si>
  <si>
    <r>
      <rPr>
        <sz val="9"/>
        <color theme="1"/>
        <rFont val="方正仿宋_GBK"/>
        <charset val="134"/>
      </rPr>
      <t>扩宽路基并硬化双联村产业路</t>
    </r>
    <r>
      <rPr>
        <sz val="9"/>
        <color theme="1"/>
        <rFont val="方正仿宋_GBK"/>
        <charset val="0"/>
      </rPr>
      <t>2.2</t>
    </r>
    <r>
      <rPr>
        <sz val="9"/>
        <color theme="1"/>
        <rFont val="方正仿宋_GBK"/>
        <charset val="134"/>
      </rPr>
      <t>公里（</t>
    </r>
    <r>
      <rPr>
        <sz val="9"/>
        <color theme="1"/>
        <rFont val="方正仿宋_GBK"/>
        <charset val="0"/>
      </rPr>
      <t>3.5</t>
    </r>
    <r>
      <rPr>
        <sz val="9"/>
        <color theme="1"/>
        <rFont val="方正仿宋_GBK"/>
        <charset val="134"/>
      </rPr>
      <t>米宽），</t>
    </r>
    <r>
      <rPr>
        <sz val="9"/>
        <color theme="1"/>
        <rFont val="方正仿宋_GBK"/>
        <charset val="0"/>
      </rPr>
      <t>20</t>
    </r>
    <r>
      <rPr>
        <sz val="9"/>
        <color theme="1"/>
        <rFont val="方正仿宋_GBK"/>
        <charset val="134"/>
      </rPr>
      <t>厘米厚</t>
    </r>
    <r>
      <rPr>
        <sz val="9"/>
        <color theme="1"/>
        <rFont val="方正仿宋_GBK"/>
        <charset val="0"/>
      </rPr>
      <t>C25</t>
    </r>
    <r>
      <rPr>
        <sz val="9"/>
        <color theme="1"/>
        <rFont val="方正仿宋_GBK"/>
        <charset val="134"/>
      </rPr>
      <t>砼面层。</t>
    </r>
  </si>
  <si>
    <r>
      <rPr>
        <sz val="9"/>
        <color theme="1"/>
        <rFont val="方正仿宋_GBK"/>
        <charset val="0"/>
      </rPr>
      <t>2024</t>
    </r>
    <r>
      <rPr>
        <sz val="9"/>
        <color theme="1"/>
        <rFont val="方正仿宋_GBK"/>
        <charset val="134"/>
      </rPr>
      <t>年武隆区后坪乡中岭村葡萄丫人饮池工程</t>
    </r>
  </si>
  <si>
    <r>
      <rPr>
        <sz val="9"/>
        <color theme="1"/>
        <rFont val="方正仿宋_GBK"/>
        <charset val="134"/>
      </rPr>
      <t>新建人饮水池</t>
    </r>
    <r>
      <rPr>
        <sz val="9"/>
        <color theme="1"/>
        <rFont val="方正仿宋_GBK"/>
        <charset val="0"/>
      </rPr>
      <t>120</t>
    </r>
    <r>
      <rPr>
        <sz val="9"/>
        <color theme="1"/>
        <rFont val="方正仿宋_GBK"/>
        <charset val="134"/>
      </rPr>
      <t>立方米、完善管网。</t>
    </r>
  </si>
  <si>
    <t>中岭村</t>
  </si>
  <si>
    <r>
      <rPr>
        <sz val="9"/>
        <color theme="1"/>
        <rFont val="方正仿宋_GBK"/>
        <charset val="0"/>
      </rPr>
      <t>2024</t>
    </r>
    <r>
      <rPr>
        <sz val="9"/>
        <color theme="1"/>
        <rFont val="方正仿宋_GBK"/>
        <charset val="134"/>
      </rPr>
      <t>年武隆区后坪乡文凤村产业路硬化</t>
    </r>
  </si>
  <si>
    <r>
      <rPr>
        <sz val="9"/>
        <color theme="1"/>
        <rFont val="方正仿宋_GBK"/>
        <charset val="134"/>
      </rPr>
      <t>硬化产业路</t>
    </r>
    <r>
      <rPr>
        <sz val="9"/>
        <color theme="1"/>
        <rFont val="方正仿宋_GBK"/>
        <charset val="0"/>
      </rPr>
      <t>2.2</t>
    </r>
    <r>
      <rPr>
        <sz val="9"/>
        <color theme="1"/>
        <rFont val="方正仿宋_GBK"/>
        <charset val="134"/>
      </rPr>
      <t>公里，分别为：硬化空欢喜至核桃林路口产业路</t>
    </r>
    <r>
      <rPr>
        <sz val="9"/>
        <color theme="1"/>
        <rFont val="方正仿宋_GBK"/>
        <charset val="0"/>
      </rPr>
      <t>1</t>
    </r>
    <r>
      <rPr>
        <sz val="9"/>
        <color theme="1"/>
        <rFont val="方正仿宋_GBK"/>
        <charset val="134"/>
      </rPr>
      <t>公里（</t>
    </r>
    <r>
      <rPr>
        <sz val="9"/>
        <color theme="1"/>
        <rFont val="方正仿宋_GBK"/>
        <charset val="0"/>
      </rPr>
      <t>3.5</t>
    </r>
    <r>
      <rPr>
        <sz val="9"/>
        <color theme="1"/>
        <rFont val="方正仿宋_GBK"/>
        <charset val="134"/>
      </rPr>
      <t>米宽）、大根湾水源地至苏维埃政府旧址产业路</t>
    </r>
    <r>
      <rPr>
        <sz val="9"/>
        <color theme="1"/>
        <rFont val="方正仿宋_GBK"/>
        <charset val="0"/>
      </rPr>
      <t>1.2</t>
    </r>
    <r>
      <rPr>
        <sz val="9"/>
        <color theme="1"/>
        <rFont val="方正仿宋_GBK"/>
        <charset val="134"/>
      </rPr>
      <t>公里（</t>
    </r>
    <r>
      <rPr>
        <sz val="9"/>
        <color theme="1"/>
        <rFont val="方正仿宋_GBK"/>
        <charset val="0"/>
      </rPr>
      <t>3.5</t>
    </r>
    <r>
      <rPr>
        <sz val="9"/>
        <color theme="1"/>
        <rFont val="方正仿宋_GBK"/>
        <charset val="134"/>
      </rPr>
      <t>米宽），均为20厘米厚C25砼面层。</t>
    </r>
  </si>
  <si>
    <r>
      <rPr>
        <sz val="9"/>
        <color theme="1"/>
        <rFont val="方正仿宋_GBK"/>
        <charset val="0"/>
      </rPr>
      <t>2024</t>
    </r>
    <r>
      <rPr>
        <sz val="9"/>
        <color theme="1"/>
        <rFont val="方正仿宋_GBK"/>
        <charset val="134"/>
      </rPr>
      <t>年武隆区后坪乡高山茶管护项目</t>
    </r>
  </si>
  <si>
    <r>
      <rPr>
        <sz val="9"/>
        <color theme="1"/>
        <rFont val="方正仿宋_GBK"/>
        <charset val="0"/>
      </rPr>
      <t>1.</t>
    </r>
    <r>
      <rPr>
        <sz val="9"/>
        <color theme="1"/>
        <rFont val="方正仿宋_GBK"/>
        <charset val="134"/>
      </rPr>
      <t>管护火炭山、大毛坡、龙神坳、马福嵌等高山茶叶</t>
    </r>
    <r>
      <rPr>
        <sz val="9"/>
        <color theme="1"/>
        <rFont val="方正仿宋_GBK"/>
        <charset val="0"/>
      </rPr>
      <t>500</t>
    </r>
    <r>
      <rPr>
        <sz val="9"/>
        <color theme="1"/>
        <rFont val="方正仿宋_GBK"/>
        <charset val="134"/>
      </rPr>
      <t>亩；管护文风村白茶</t>
    </r>
    <r>
      <rPr>
        <sz val="9"/>
        <color theme="1"/>
        <rFont val="方正仿宋_GBK"/>
        <charset val="0"/>
      </rPr>
      <t>500</t>
    </r>
    <r>
      <rPr>
        <sz val="9"/>
        <color theme="1"/>
        <rFont val="方正仿宋_GBK"/>
        <charset val="134"/>
      </rPr>
      <t>亩、管护山王墩高山茶叶</t>
    </r>
    <r>
      <rPr>
        <sz val="9"/>
        <color theme="1"/>
        <rFont val="方正仿宋_GBK"/>
        <charset val="0"/>
      </rPr>
      <t>250</t>
    </r>
    <r>
      <rPr>
        <sz val="9"/>
        <color theme="1"/>
        <rFont val="方正仿宋_GBK"/>
        <charset val="134"/>
      </rPr>
      <t>亩；</t>
    </r>
    <r>
      <rPr>
        <sz val="9"/>
        <color theme="1"/>
        <rFont val="方正仿宋_GBK"/>
        <charset val="0"/>
      </rPr>
      <t>2.</t>
    </r>
    <r>
      <rPr>
        <sz val="9"/>
        <color theme="1"/>
        <rFont val="方正仿宋_GBK"/>
        <charset val="134"/>
      </rPr>
      <t>购置茶叶专用肥加强土壤转换。</t>
    </r>
  </si>
  <si>
    <t>中岭村、高坪村、文凤村、白鹤村</t>
  </si>
  <si>
    <r>
      <rPr>
        <sz val="9"/>
        <color theme="1"/>
        <rFont val="方正仿宋_GBK"/>
        <charset val="0"/>
      </rPr>
      <t>2024</t>
    </r>
    <r>
      <rPr>
        <sz val="9"/>
        <color theme="1"/>
        <rFont val="方正仿宋_GBK"/>
        <charset val="134"/>
      </rPr>
      <t>年武隆区凤来镇高寿村大米加工厂项目</t>
    </r>
  </si>
  <si>
    <t>新建大米加工厂一座、晒坝、机耕道等配套设施</t>
  </si>
  <si>
    <t>高寿村</t>
  </si>
  <si>
    <r>
      <rPr>
        <sz val="9"/>
        <color theme="1"/>
        <rFont val="方正仿宋_GBK"/>
        <charset val="0"/>
      </rPr>
      <t>2024</t>
    </r>
    <r>
      <rPr>
        <sz val="9"/>
        <color theme="1"/>
        <rFont val="方正仿宋_GBK"/>
        <charset val="134"/>
      </rPr>
      <t>年武隆区白云乡红色村周家坪产业示范片基础设施建设项目</t>
    </r>
  </si>
  <si>
    <r>
      <rPr>
        <sz val="9"/>
        <color theme="1"/>
        <rFont val="方正仿宋_GBK"/>
        <charset val="134"/>
      </rPr>
      <t>在红色村周家坪硬化产业路长</t>
    </r>
    <r>
      <rPr>
        <sz val="9"/>
        <color theme="1"/>
        <rFont val="方正仿宋_GBK"/>
        <charset val="0"/>
      </rPr>
      <t>1000</t>
    </r>
    <r>
      <rPr>
        <sz val="9"/>
        <color theme="1"/>
        <rFont val="方正仿宋_GBK"/>
        <charset val="134"/>
      </rPr>
      <t>米，宽</t>
    </r>
    <r>
      <rPr>
        <sz val="9"/>
        <color theme="1"/>
        <rFont val="方正仿宋_GBK"/>
        <charset val="0"/>
      </rPr>
      <t>3.5</t>
    </r>
    <r>
      <rPr>
        <sz val="9"/>
        <color theme="1"/>
        <rFont val="方正仿宋_GBK"/>
        <charset val="134"/>
      </rPr>
      <t>米，厚度</t>
    </r>
    <r>
      <rPr>
        <sz val="9"/>
        <color theme="1"/>
        <rFont val="方正仿宋_GBK"/>
        <charset val="0"/>
      </rPr>
      <t>0.2</t>
    </r>
    <r>
      <rPr>
        <sz val="9"/>
        <color theme="1"/>
        <rFont val="方正仿宋_GBK"/>
        <charset val="134"/>
      </rPr>
      <t>米；维修水池</t>
    </r>
    <r>
      <rPr>
        <sz val="9"/>
        <color theme="1"/>
        <rFont val="方正仿宋_GBK"/>
        <charset val="0"/>
      </rPr>
      <t>3</t>
    </r>
    <r>
      <rPr>
        <sz val="9"/>
        <color theme="1"/>
        <rFont val="方正仿宋_GBK"/>
        <charset val="134"/>
      </rPr>
      <t>口</t>
    </r>
    <r>
      <rPr>
        <sz val="9"/>
        <color theme="1"/>
        <rFont val="方正仿宋_GBK"/>
        <charset val="0"/>
      </rPr>
      <t>8000 m</t>
    </r>
    <r>
      <rPr>
        <sz val="9"/>
        <color theme="1"/>
        <rFont val="Times New Roman"/>
        <charset val="0"/>
      </rPr>
      <t>³</t>
    </r>
    <r>
      <rPr>
        <sz val="9"/>
        <color theme="1"/>
        <rFont val="方正仿宋_GBK"/>
        <charset val="134"/>
      </rPr>
      <t>；新建采摘路</t>
    </r>
    <r>
      <rPr>
        <sz val="9"/>
        <color theme="1"/>
        <rFont val="方正仿宋_GBK"/>
        <charset val="0"/>
      </rPr>
      <t>1000</t>
    </r>
    <r>
      <rPr>
        <sz val="9"/>
        <color theme="1"/>
        <rFont val="方正仿宋_GBK"/>
        <charset val="134"/>
      </rPr>
      <t>米。</t>
    </r>
  </si>
  <si>
    <t>红色村</t>
  </si>
  <si>
    <r>
      <rPr>
        <sz val="9"/>
        <color theme="1"/>
        <rFont val="方正仿宋_GBK"/>
        <charset val="0"/>
      </rPr>
      <t>2024</t>
    </r>
    <r>
      <rPr>
        <sz val="9"/>
        <color theme="1"/>
        <rFont val="方正仿宋_GBK"/>
        <charset val="134"/>
      </rPr>
      <t>年武隆区白马镇灵山村公路改造项目</t>
    </r>
  </si>
  <si>
    <r>
      <rPr>
        <sz val="9"/>
        <color theme="1"/>
        <rFont val="方正仿宋_GBK"/>
        <charset val="134"/>
      </rPr>
      <t>对灵山村村社道路改造硬化路面</t>
    </r>
    <r>
      <rPr>
        <sz val="9"/>
        <color theme="1"/>
        <rFont val="方正仿宋_GBK"/>
        <charset val="0"/>
      </rPr>
      <t>1.3</t>
    </r>
    <r>
      <rPr>
        <sz val="9"/>
        <color theme="1"/>
        <rFont val="方正仿宋_GBK"/>
        <charset val="134"/>
      </rPr>
      <t>公里（厚</t>
    </r>
    <r>
      <rPr>
        <sz val="9"/>
        <color theme="1"/>
        <rFont val="方正仿宋_GBK"/>
        <charset val="0"/>
      </rPr>
      <t>0.2</t>
    </r>
    <r>
      <rPr>
        <sz val="9"/>
        <color theme="1"/>
        <rFont val="方正仿宋_GBK"/>
        <charset val="134"/>
      </rPr>
      <t>米，宽</t>
    </r>
    <r>
      <rPr>
        <sz val="9"/>
        <color theme="1"/>
        <rFont val="方正仿宋_GBK"/>
        <charset val="0"/>
      </rPr>
      <t>4.5</t>
    </r>
    <r>
      <rPr>
        <sz val="9"/>
        <color theme="1"/>
        <rFont val="方正仿宋_GBK"/>
        <charset val="134"/>
      </rPr>
      <t>米），并新建</t>
    </r>
    <r>
      <rPr>
        <sz val="9"/>
        <color theme="1"/>
        <rFont val="方正仿宋_GBK"/>
        <charset val="0"/>
      </rPr>
      <t>8</t>
    </r>
    <r>
      <rPr>
        <sz val="9"/>
        <color theme="1"/>
        <rFont val="方正仿宋_GBK"/>
        <charset val="134"/>
      </rPr>
      <t>处</t>
    </r>
    <r>
      <rPr>
        <sz val="9"/>
        <color theme="1"/>
        <rFont val="方正仿宋_GBK"/>
        <charset val="0"/>
      </rPr>
      <t>500</t>
    </r>
    <r>
      <rPr>
        <sz val="9"/>
        <color theme="1"/>
        <rFont val="方正仿宋_GBK"/>
        <charset val="134"/>
      </rPr>
      <t>立方米公路堡坎。</t>
    </r>
  </si>
  <si>
    <t>灵山村</t>
  </si>
  <si>
    <r>
      <rPr>
        <sz val="9"/>
        <color theme="1"/>
        <rFont val="方正仿宋_GBK"/>
        <charset val="0"/>
      </rPr>
      <t>2024</t>
    </r>
    <r>
      <rPr>
        <sz val="9"/>
        <color theme="1"/>
        <rFont val="方正仿宋_GBK"/>
        <charset val="134"/>
      </rPr>
      <t>年武隆区江口镇蔡家村瓦子坪公路硬化项目</t>
    </r>
  </si>
  <si>
    <r>
      <rPr>
        <sz val="9"/>
        <color theme="1"/>
        <rFont val="方正仿宋_GBK"/>
        <charset val="134"/>
      </rPr>
      <t>硬化公路约</t>
    </r>
    <r>
      <rPr>
        <sz val="9"/>
        <color theme="1"/>
        <rFont val="方正仿宋_GBK"/>
        <charset val="0"/>
      </rPr>
      <t>2</t>
    </r>
    <r>
      <rPr>
        <sz val="9"/>
        <color theme="1"/>
        <rFont val="方正仿宋_GBK"/>
        <charset val="134"/>
      </rPr>
      <t>公里，宽度</t>
    </r>
    <r>
      <rPr>
        <sz val="9"/>
        <color theme="1"/>
        <rFont val="方正仿宋_GBK"/>
        <charset val="0"/>
      </rPr>
      <t>4.5</t>
    </r>
    <r>
      <rPr>
        <sz val="9"/>
        <color theme="1"/>
        <rFont val="方正仿宋_GBK"/>
        <charset val="134"/>
      </rPr>
      <t>米，厚度</t>
    </r>
    <r>
      <rPr>
        <sz val="9"/>
        <color theme="1"/>
        <rFont val="方正仿宋_GBK"/>
        <charset val="0"/>
      </rPr>
      <t>0.2</t>
    </r>
    <r>
      <rPr>
        <sz val="9"/>
        <color theme="1"/>
        <rFont val="方正仿宋_GBK"/>
        <charset val="134"/>
      </rPr>
      <t>米。</t>
    </r>
  </si>
  <si>
    <t>蔡家村瓦子坪农业社</t>
  </si>
  <si>
    <r>
      <rPr>
        <sz val="9"/>
        <color theme="1"/>
        <rFont val="方正仿宋_GBK"/>
        <charset val="0"/>
      </rPr>
      <t>2024</t>
    </r>
    <r>
      <rPr>
        <sz val="9"/>
        <color theme="1"/>
        <rFont val="方正仿宋_GBK"/>
        <charset val="134"/>
      </rPr>
      <t>年武隆区火炉镇关桥村连接路</t>
    </r>
  </si>
  <si>
    <t>硬化产业路3590米，宽度3.5米，厚度0.15米，强度C25。</t>
  </si>
  <si>
    <t>关桥村</t>
  </si>
  <si>
    <r>
      <rPr>
        <sz val="9"/>
        <color theme="1"/>
        <rFont val="方正仿宋_GBK"/>
        <charset val="0"/>
      </rPr>
      <t>2024</t>
    </r>
    <r>
      <rPr>
        <sz val="9"/>
        <color theme="1"/>
        <rFont val="方正仿宋_GBK"/>
        <charset val="134"/>
      </rPr>
      <t>年武隆区火炉镇村社连接路建设项目</t>
    </r>
  </si>
  <si>
    <t>改扩建吕家坪连接公路约1.5公里；硬化龙搭沟段、田坎脚段泥结石路约1 公里，路面宽度4.5米，厚度0.2米。</t>
  </si>
  <si>
    <t>云峰村,万峰村</t>
  </si>
  <si>
    <t>火炉镇人民政府</t>
  </si>
  <si>
    <r>
      <rPr>
        <sz val="9"/>
        <color theme="1"/>
        <rFont val="方正仿宋_GBK"/>
        <charset val="0"/>
      </rPr>
      <t>2024</t>
    </r>
    <r>
      <rPr>
        <sz val="9"/>
        <color theme="1"/>
        <rFont val="方正仿宋_GBK"/>
        <charset val="134"/>
      </rPr>
      <t>年武隆区鸭江镇三元村养殖产业路硬化二期项目</t>
    </r>
  </si>
  <si>
    <r>
      <rPr>
        <sz val="9"/>
        <color theme="1"/>
        <rFont val="方正仿宋_GBK"/>
        <charset val="134"/>
      </rPr>
      <t>硬化</t>
    </r>
    <r>
      <rPr>
        <sz val="9"/>
        <color theme="1"/>
        <rFont val="方正仿宋_GBK"/>
        <charset val="0"/>
      </rPr>
      <t>3.5</t>
    </r>
    <r>
      <rPr>
        <sz val="9"/>
        <color theme="1"/>
        <rFont val="方正仿宋_GBK"/>
        <charset val="134"/>
      </rPr>
      <t>米宽、</t>
    </r>
    <r>
      <rPr>
        <sz val="9"/>
        <color theme="1"/>
        <rFont val="方正仿宋_GBK"/>
        <charset val="0"/>
      </rPr>
      <t>0.2</t>
    </r>
    <r>
      <rPr>
        <sz val="9"/>
        <color theme="1"/>
        <rFont val="方正仿宋_GBK"/>
        <charset val="134"/>
      </rPr>
      <t>米厚的养殖产业路</t>
    </r>
    <r>
      <rPr>
        <sz val="9"/>
        <color theme="1"/>
        <rFont val="方正仿宋_GBK"/>
        <charset val="0"/>
      </rPr>
      <t>2.7</t>
    </r>
    <r>
      <rPr>
        <sz val="9"/>
        <color theme="1"/>
        <rFont val="方正仿宋_GBK"/>
        <charset val="134"/>
      </rPr>
      <t>公里。</t>
    </r>
  </si>
  <si>
    <t>三元村</t>
  </si>
  <si>
    <r>
      <rPr>
        <sz val="9"/>
        <color theme="1"/>
        <rFont val="方正仿宋_GBK"/>
        <charset val="0"/>
      </rPr>
      <t>2024</t>
    </r>
    <r>
      <rPr>
        <sz val="9"/>
        <color theme="1"/>
        <rFont val="方正仿宋_GBK"/>
        <charset val="134"/>
      </rPr>
      <t>年武隆区鸭江镇羊岩村弯里产业路改扩建项目</t>
    </r>
  </si>
  <si>
    <r>
      <rPr>
        <sz val="9"/>
        <color theme="1"/>
        <rFont val="方正仿宋_GBK"/>
        <charset val="134"/>
      </rPr>
      <t>对长</t>
    </r>
    <r>
      <rPr>
        <sz val="9"/>
        <color theme="1"/>
        <rFont val="方正仿宋_GBK"/>
        <charset val="0"/>
      </rPr>
      <t>3400</t>
    </r>
    <r>
      <rPr>
        <sz val="9"/>
        <color theme="1"/>
        <rFont val="方正仿宋_GBK"/>
        <charset val="134"/>
      </rPr>
      <t>米，原</t>
    </r>
    <r>
      <rPr>
        <sz val="9"/>
        <color theme="1"/>
        <rFont val="方正仿宋_GBK"/>
        <charset val="0"/>
      </rPr>
      <t>3.5</t>
    </r>
    <r>
      <rPr>
        <sz val="9"/>
        <color theme="1"/>
        <rFont val="方正仿宋_GBK"/>
        <charset val="134"/>
      </rPr>
      <t>米路面扩建为</t>
    </r>
    <r>
      <rPr>
        <sz val="9"/>
        <color theme="1"/>
        <rFont val="方正仿宋_GBK"/>
        <charset val="0"/>
      </rPr>
      <t>5.5</t>
    </r>
    <r>
      <rPr>
        <sz val="9"/>
        <color theme="1"/>
        <rFont val="方正仿宋_GBK"/>
        <charset val="134"/>
      </rPr>
      <t>米，并对扩建部分硬化</t>
    </r>
    <r>
      <rPr>
        <sz val="9"/>
        <color theme="1"/>
        <rFont val="方正仿宋_GBK"/>
        <charset val="0"/>
      </rPr>
      <t>6800</t>
    </r>
    <r>
      <rPr>
        <sz val="9"/>
        <color theme="1"/>
        <rFont val="方正仿宋_GBK"/>
        <charset val="134"/>
      </rPr>
      <t>㎡。</t>
    </r>
  </si>
  <si>
    <r>
      <rPr>
        <sz val="9"/>
        <color theme="1"/>
        <rFont val="方正仿宋_GBK"/>
        <charset val="0"/>
      </rPr>
      <t>2024</t>
    </r>
    <r>
      <rPr>
        <sz val="9"/>
        <color theme="1"/>
        <rFont val="方正仿宋_GBK"/>
        <charset val="134"/>
      </rPr>
      <t>年武隆区长坝镇胜利村产业公路</t>
    </r>
  </si>
  <si>
    <r>
      <rPr>
        <sz val="9"/>
        <color theme="1"/>
        <rFont val="方正仿宋_GBK"/>
        <charset val="134"/>
      </rPr>
      <t>改扩建胜利村观音寺组和尚坟至大树子组长二校至湛家弯组蔡家梁子产业公路</t>
    </r>
    <r>
      <rPr>
        <sz val="9"/>
        <color theme="1"/>
        <rFont val="方正仿宋_GBK"/>
        <charset val="0"/>
      </rPr>
      <t>3.7</t>
    </r>
    <r>
      <rPr>
        <sz val="9"/>
        <color theme="1"/>
        <rFont val="方正仿宋_GBK"/>
        <charset val="134"/>
      </rPr>
      <t>公里宽</t>
    </r>
    <r>
      <rPr>
        <sz val="9"/>
        <color theme="1"/>
        <rFont val="方正仿宋_GBK"/>
        <charset val="0"/>
      </rPr>
      <t>5</t>
    </r>
    <r>
      <rPr>
        <sz val="9"/>
        <color theme="1"/>
        <rFont val="方正仿宋_GBK"/>
        <charset val="134"/>
      </rPr>
      <t>米，厚度</t>
    </r>
    <r>
      <rPr>
        <sz val="9"/>
        <color theme="1"/>
        <rFont val="方正仿宋_GBK"/>
        <charset val="0"/>
      </rPr>
      <t>0.2</t>
    </r>
    <r>
      <rPr>
        <sz val="9"/>
        <color theme="1"/>
        <rFont val="方正仿宋_GBK"/>
        <charset val="134"/>
      </rPr>
      <t>米。</t>
    </r>
  </si>
  <si>
    <t>胜利村</t>
  </si>
  <si>
    <r>
      <rPr>
        <sz val="9"/>
        <color theme="1"/>
        <rFont val="方正仿宋_GBK"/>
        <charset val="0"/>
      </rPr>
      <t>2024</t>
    </r>
    <r>
      <rPr>
        <sz val="9"/>
        <color theme="1"/>
        <rFont val="方正仿宋_GBK"/>
        <charset val="134"/>
      </rPr>
      <t>年武隆区长坝镇鹅冠村桑茶产业公路硬化项目</t>
    </r>
  </si>
  <si>
    <r>
      <rPr>
        <sz val="9"/>
        <color theme="1"/>
        <rFont val="方正仿宋_GBK"/>
        <charset val="134"/>
      </rPr>
      <t>硬化鹅冠村产业公路</t>
    </r>
    <r>
      <rPr>
        <sz val="9"/>
        <color theme="1"/>
        <rFont val="方正仿宋_GBK"/>
        <charset val="0"/>
      </rPr>
      <t>1.67</t>
    </r>
    <r>
      <rPr>
        <sz val="9"/>
        <color theme="1"/>
        <rFont val="方正仿宋_GBK"/>
        <charset val="134"/>
      </rPr>
      <t>公里</t>
    </r>
    <r>
      <rPr>
        <sz val="9"/>
        <color theme="1"/>
        <rFont val="方正仿宋_GBK"/>
        <charset val="0"/>
      </rPr>
      <t>,</t>
    </r>
    <r>
      <rPr>
        <sz val="9"/>
        <color theme="1"/>
        <rFont val="方正仿宋_GBK"/>
        <charset val="134"/>
      </rPr>
      <t>宽</t>
    </r>
    <r>
      <rPr>
        <sz val="9"/>
        <color theme="1"/>
        <rFont val="方正仿宋_GBK"/>
        <charset val="0"/>
      </rPr>
      <t>3.5</t>
    </r>
    <r>
      <rPr>
        <sz val="9"/>
        <color theme="1"/>
        <rFont val="方正仿宋_GBK"/>
        <charset val="134"/>
      </rPr>
      <t>米，厚度</t>
    </r>
    <r>
      <rPr>
        <sz val="9"/>
        <color theme="1"/>
        <rFont val="方正仿宋_GBK"/>
        <charset val="0"/>
      </rPr>
      <t>0.2</t>
    </r>
    <r>
      <rPr>
        <sz val="9"/>
        <color theme="1"/>
        <rFont val="方正仿宋_GBK"/>
        <charset val="134"/>
      </rPr>
      <t>米。</t>
    </r>
  </si>
  <si>
    <t>鹅冠村</t>
  </si>
  <si>
    <r>
      <rPr>
        <sz val="9"/>
        <color theme="1"/>
        <rFont val="方正仿宋_GBK"/>
        <charset val="0"/>
      </rPr>
      <t>2024</t>
    </r>
    <r>
      <rPr>
        <sz val="9"/>
        <color theme="1"/>
        <rFont val="方正仿宋_GBK"/>
        <charset val="134"/>
      </rPr>
      <t>年武隆区平桥镇平胜村道路项目</t>
    </r>
  </si>
  <si>
    <r>
      <rPr>
        <sz val="9"/>
        <color theme="1"/>
        <rFont val="方正仿宋_GBK"/>
        <charset val="134"/>
      </rPr>
      <t>建设里程</t>
    </r>
    <r>
      <rPr>
        <sz val="9"/>
        <color theme="1"/>
        <rFont val="方正仿宋_GBK"/>
        <charset val="0"/>
      </rPr>
      <t>3.3</t>
    </r>
    <r>
      <rPr>
        <sz val="9"/>
        <color theme="1"/>
        <rFont val="方正仿宋_GBK"/>
        <charset val="134"/>
      </rPr>
      <t>公里，路基宽度</t>
    </r>
    <r>
      <rPr>
        <sz val="9"/>
        <color theme="1"/>
        <rFont val="方正仿宋_GBK"/>
        <charset val="0"/>
      </rPr>
      <t>3.5</t>
    </r>
    <r>
      <rPr>
        <sz val="9"/>
        <color theme="1"/>
        <rFont val="方正仿宋_GBK"/>
        <charset val="134"/>
      </rPr>
      <t>米，建设性质为通畅，</t>
    </r>
    <r>
      <rPr>
        <sz val="9"/>
        <color theme="1"/>
        <rFont val="方正仿宋_GBK"/>
        <charset val="0"/>
      </rPr>
      <t>C25</t>
    </r>
    <r>
      <rPr>
        <sz val="9"/>
        <color theme="1"/>
        <rFont val="方正仿宋_GBK"/>
        <charset val="134"/>
      </rPr>
      <t>砼浇筑路面</t>
    </r>
    <r>
      <rPr>
        <sz val="9"/>
        <color theme="1"/>
        <rFont val="方正仿宋_GBK"/>
        <charset val="0"/>
      </rPr>
      <t>20cm</t>
    </r>
    <r>
      <rPr>
        <sz val="9"/>
        <color theme="1"/>
        <rFont val="方正仿宋_GBK"/>
        <charset val="134"/>
      </rPr>
      <t>厚。</t>
    </r>
  </si>
  <si>
    <t>平胜村</t>
  </si>
  <si>
    <r>
      <rPr>
        <sz val="9"/>
        <color theme="1"/>
        <rFont val="方正仿宋_GBK"/>
        <charset val="0"/>
      </rPr>
      <t>2024</t>
    </r>
    <r>
      <rPr>
        <sz val="9"/>
        <color theme="1"/>
        <rFont val="方正仿宋_GBK"/>
        <charset val="134"/>
      </rPr>
      <t>年武隆区和顺镇青木池至弹子金坪产业路路基扩宽加固项目</t>
    </r>
  </si>
  <si>
    <t>改扩建弹子村杨柳坝经金坪村党群服务中心至白云界7.9公里，青木池村活动室至弹子场镇2.7公里，共计10.6公里公路，改扩建内容为：新砌堡坎3700立方，开挖石方3360立方，开挖土方76立方，填方570立方，铺设涵管13米等。</t>
  </si>
  <si>
    <t>金坪、弹子、青木池、沙子沱</t>
  </si>
  <si>
    <r>
      <rPr>
        <sz val="9"/>
        <color theme="1"/>
        <rFont val="方正仿宋_GBK"/>
        <charset val="0"/>
      </rPr>
      <t>2024</t>
    </r>
    <r>
      <rPr>
        <sz val="9"/>
        <color theme="1"/>
        <rFont val="方正仿宋_GBK"/>
        <charset val="134"/>
      </rPr>
      <t>年武隆区黄莺乡复兴村人头山公路硬化项目</t>
    </r>
  </si>
  <si>
    <r>
      <rPr>
        <sz val="9"/>
        <color theme="1"/>
        <rFont val="方正仿宋_GBK"/>
        <charset val="134"/>
      </rPr>
      <t>硬化人头山公路</t>
    </r>
    <r>
      <rPr>
        <sz val="9"/>
        <color theme="1"/>
        <rFont val="方正仿宋_GBK"/>
        <charset val="0"/>
      </rPr>
      <t>2.2</t>
    </r>
    <r>
      <rPr>
        <sz val="9"/>
        <color theme="1"/>
        <rFont val="方正仿宋_GBK"/>
        <charset val="134"/>
      </rPr>
      <t>公里，路面宽度</t>
    </r>
    <r>
      <rPr>
        <sz val="9"/>
        <color theme="1"/>
        <rFont val="方正仿宋_GBK"/>
        <charset val="0"/>
      </rPr>
      <t>3.5</t>
    </r>
    <r>
      <rPr>
        <sz val="9"/>
        <color theme="1"/>
        <rFont val="方正仿宋_GBK"/>
        <charset val="134"/>
      </rPr>
      <t>米，厚度</t>
    </r>
    <r>
      <rPr>
        <sz val="9"/>
        <color theme="1"/>
        <rFont val="方正仿宋_GBK"/>
        <charset val="0"/>
      </rPr>
      <t>0.2</t>
    </r>
    <r>
      <rPr>
        <sz val="9"/>
        <color theme="1"/>
        <rFont val="方正仿宋_GBK"/>
        <charset val="134"/>
      </rPr>
      <t>米。</t>
    </r>
  </si>
  <si>
    <r>
      <rPr>
        <sz val="9"/>
        <color theme="1"/>
        <rFont val="方正仿宋_GBK"/>
        <charset val="0"/>
      </rPr>
      <t>2024</t>
    </r>
    <r>
      <rPr>
        <sz val="9"/>
        <color theme="1"/>
        <rFont val="方正仿宋_GBK"/>
        <charset val="134"/>
      </rPr>
      <t>年武隆区黄莺乡双河村公路硬化项目</t>
    </r>
  </si>
  <si>
    <r>
      <rPr>
        <sz val="9"/>
        <color theme="1"/>
        <rFont val="方正仿宋_GBK"/>
        <charset val="134"/>
      </rPr>
      <t>硬化大沟至小沟公路</t>
    </r>
    <r>
      <rPr>
        <sz val="9"/>
        <color theme="1"/>
        <rFont val="方正仿宋_GBK"/>
        <charset val="0"/>
      </rPr>
      <t>2.1</t>
    </r>
    <r>
      <rPr>
        <sz val="9"/>
        <color theme="1"/>
        <rFont val="方正仿宋_GBK"/>
        <charset val="134"/>
      </rPr>
      <t>公里，路面宽度</t>
    </r>
    <r>
      <rPr>
        <sz val="9"/>
        <color theme="1"/>
        <rFont val="方正仿宋_GBK"/>
        <charset val="0"/>
      </rPr>
      <t>3.5</t>
    </r>
    <r>
      <rPr>
        <sz val="9"/>
        <color theme="1"/>
        <rFont val="方正仿宋_GBK"/>
        <charset val="134"/>
      </rPr>
      <t>米，厚度</t>
    </r>
    <r>
      <rPr>
        <sz val="9"/>
        <color theme="1"/>
        <rFont val="方正仿宋_GBK"/>
        <charset val="0"/>
      </rPr>
      <t>0.2</t>
    </r>
    <r>
      <rPr>
        <sz val="9"/>
        <color theme="1"/>
        <rFont val="方正仿宋_GBK"/>
        <charset val="134"/>
      </rPr>
      <t>米。</t>
    </r>
  </si>
  <si>
    <t>双河村</t>
  </si>
  <si>
    <r>
      <rPr>
        <sz val="9"/>
        <color theme="1"/>
        <rFont val="方正仿宋_GBK"/>
        <charset val="0"/>
      </rPr>
      <t>2024</t>
    </r>
    <r>
      <rPr>
        <sz val="9"/>
        <color theme="1"/>
        <rFont val="方正仿宋_GBK"/>
        <charset val="134"/>
      </rPr>
      <t>年武隆区文复乡西山村基础设施补短板项目</t>
    </r>
  </si>
  <si>
    <r>
      <rPr>
        <sz val="9"/>
        <color theme="1"/>
        <rFont val="方正仿宋_GBK"/>
        <charset val="0"/>
      </rPr>
      <t>1</t>
    </r>
    <r>
      <rPr>
        <sz val="9"/>
        <color theme="1"/>
        <rFont val="方正仿宋_GBK"/>
        <charset val="134"/>
      </rPr>
      <t>、维修整治肖家盖组废弃的烟水池（</t>
    </r>
    <r>
      <rPr>
        <sz val="9"/>
        <color theme="1"/>
        <rFont val="方正仿宋_GBK"/>
        <charset val="0"/>
      </rPr>
      <t>1000</t>
    </r>
    <r>
      <rPr>
        <sz val="9"/>
        <color theme="1"/>
        <rFont val="方正仿宋_GBK"/>
        <charset val="134"/>
      </rPr>
      <t>立方米）；</t>
    </r>
    <r>
      <rPr>
        <sz val="9"/>
        <color theme="1"/>
        <rFont val="方正仿宋_GBK"/>
        <charset val="0"/>
      </rPr>
      <t>2</t>
    </r>
    <r>
      <rPr>
        <sz val="9"/>
        <color theme="1"/>
        <rFont val="方正仿宋_GBK"/>
        <charset val="134"/>
      </rPr>
      <t>、在肖家盖组半山处修建一个二次提灌蓄水池（</t>
    </r>
    <r>
      <rPr>
        <sz val="9"/>
        <color theme="1"/>
        <rFont val="方正仿宋_GBK"/>
        <charset val="0"/>
      </rPr>
      <t>20</t>
    </r>
    <r>
      <rPr>
        <sz val="9"/>
        <color theme="1"/>
        <rFont val="方正仿宋_GBK"/>
        <charset val="134"/>
      </rPr>
      <t>立方米）供应，安装三相电和抽水系统，安装管网</t>
    </r>
    <r>
      <rPr>
        <sz val="9"/>
        <color theme="1"/>
        <rFont val="方正仿宋_GBK"/>
        <charset val="0"/>
      </rPr>
      <t>2000</t>
    </r>
    <r>
      <rPr>
        <sz val="9"/>
        <color theme="1"/>
        <rFont val="方正仿宋_GBK"/>
        <charset val="134"/>
      </rPr>
      <t>米；</t>
    </r>
    <r>
      <rPr>
        <sz val="9"/>
        <color theme="1"/>
        <rFont val="方正仿宋_GBK"/>
        <charset val="0"/>
      </rPr>
      <t>3</t>
    </r>
    <r>
      <rPr>
        <sz val="9"/>
        <color theme="1"/>
        <rFont val="方正仿宋_GBK"/>
        <charset val="134"/>
      </rPr>
      <t>、新建梨树坨到土槽、土槽至担担山的产业路</t>
    </r>
    <r>
      <rPr>
        <sz val="9"/>
        <color theme="1"/>
        <rFont val="方正仿宋_GBK"/>
        <charset val="0"/>
      </rPr>
      <t>900</t>
    </r>
    <r>
      <rPr>
        <sz val="9"/>
        <color theme="1"/>
        <rFont val="方正仿宋_GBK"/>
        <charset val="134"/>
      </rPr>
      <t>米，宽</t>
    </r>
    <r>
      <rPr>
        <sz val="9"/>
        <color theme="1"/>
        <rFont val="方正仿宋_GBK"/>
        <charset val="0"/>
      </rPr>
      <t>3</t>
    </r>
    <r>
      <rPr>
        <sz val="9"/>
        <color theme="1"/>
        <rFont val="方正仿宋_GBK"/>
        <charset val="134"/>
      </rPr>
      <t>米，含修建便桥</t>
    </r>
    <r>
      <rPr>
        <sz val="9"/>
        <color theme="1"/>
        <rFont val="方正仿宋_GBK"/>
        <charset val="0"/>
      </rPr>
      <t>2</t>
    </r>
    <r>
      <rPr>
        <sz val="9"/>
        <color theme="1"/>
        <rFont val="方正仿宋_GBK"/>
        <charset val="134"/>
      </rPr>
      <t>座。</t>
    </r>
  </si>
  <si>
    <t>西山村楼子垭、肖家盖</t>
  </si>
  <si>
    <r>
      <rPr>
        <sz val="9"/>
        <color theme="1"/>
        <rFont val="方正仿宋_GBK"/>
        <charset val="0"/>
      </rPr>
      <t>2024</t>
    </r>
    <r>
      <rPr>
        <sz val="9"/>
        <color theme="1"/>
        <rFont val="方正仿宋_GBK"/>
        <charset val="134"/>
      </rPr>
      <t>年武隆区土地乡沿河村延沧河产业路改扩建项目</t>
    </r>
  </si>
  <si>
    <r>
      <rPr>
        <sz val="9"/>
        <color theme="1"/>
        <rFont val="方正仿宋_GBK"/>
        <charset val="134"/>
      </rPr>
      <t>共</t>
    </r>
    <r>
      <rPr>
        <sz val="9"/>
        <color theme="1"/>
        <rFont val="方正仿宋_GBK"/>
        <charset val="0"/>
      </rPr>
      <t>1710</t>
    </r>
    <r>
      <rPr>
        <sz val="9"/>
        <color theme="1"/>
        <rFont val="方正仿宋_GBK"/>
        <charset val="134"/>
      </rPr>
      <t>米，一是改扩建延沧河桥头到何群农家乐，加宽路基</t>
    </r>
    <r>
      <rPr>
        <sz val="9"/>
        <color theme="1"/>
        <rFont val="方正仿宋_GBK"/>
        <charset val="0"/>
      </rPr>
      <t>6.5</t>
    </r>
    <r>
      <rPr>
        <sz val="9"/>
        <color theme="1"/>
        <rFont val="方正仿宋_GBK"/>
        <charset val="134"/>
      </rPr>
      <t>米宽，路面铺设</t>
    </r>
    <r>
      <rPr>
        <sz val="9"/>
        <color theme="1"/>
        <rFont val="方正仿宋_GBK"/>
        <charset val="0"/>
      </rPr>
      <t>8cm</t>
    </r>
    <r>
      <rPr>
        <sz val="9"/>
        <color theme="1"/>
        <rFont val="方正仿宋_GBK"/>
        <charset val="134"/>
      </rPr>
      <t>厚碎石调平层、</t>
    </r>
    <r>
      <rPr>
        <sz val="9"/>
        <color theme="1"/>
        <rFont val="方正仿宋_GBK"/>
        <charset val="0"/>
      </rPr>
      <t>20cm</t>
    </r>
    <r>
      <rPr>
        <sz val="9"/>
        <color theme="1"/>
        <rFont val="方正仿宋_GBK"/>
        <charset val="134"/>
      </rPr>
      <t>厚水泥稳定碎石基层，</t>
    </r>
    <r>
      <rPr>
        <sz val="9"/>
        <color theme="1"/>
        <rFont val="方正仿宋_GBK"/>
        <charset val="0"/>
      </rPr>
      <t>C20</t>
    </r>
    <r>
      <rPr>
        <sz val="9"/>
        <color theme="1"/>
        <rFont val="方正仿宋_GBK"/>
        <charset val="134"/>
      </rPr>
      <t>现浇砼路肩、路槽，涵洞等总长</t>
    </r>
    <r>
      <rPr>
        <sz val="9"/>
        <color theme="1"/>
        <rFont val="方正仿宋_GBK"/>
        <charset val="0"/>
      </rPr>
      <t>530</t>
    </r>
    <r>
      <rPr>
        <sz val="9"/>
        <color theme="1"/>
        <rFont val="方正仿宋_GBK"/>
        <charset val="134"/>
      </rPr>
      <t>米；二是打石坳至李奎公路</t>
    </r>
    <r>
      <rPr>
        <sz val="9"/>
        <color theme="1"/>
        <rFont val="方正仿宋_GBK"/>
        <charset val="0"/>
      </rPr>
      <t>600</t>
    </r>
    <r>
      <rPr>
        <sz val="9"/>
        <color theme="1"/>
        <rFont val="方正仿宋_GBK"/>
        <charset val="134"/>
      </rPr>
      <t>米左右、宽</t>
    </r>
    <r>
      <rPr>
        <sz val="9"/>
        <color theme="1"/>
        <rFont val="方正仿宋_GBK"/>
        <charset val="0"/>
      </rPr>
      <t>3.5</t>
    </r>
    <r>
      <rPr>
        <sz val="9"/>
        <color theme="1"/>
        <rFont val="方正仿宋_GBK"/>
        <charset val="134"/>
      </rPr>
      <t>米，养猪</t>
    </r>
    <r>
      <rPr>
        <sz val="9"/>
        <color theme="1"/>
        <rFont val="方正仿宋_GBK"/>
        <charset val="0"/>
      </rPr>
      <t>700</t>
    </r>
    <r>
      <rPr>
        <sz val="9"/>
        <color theme="1"/>
        <rFont val="方正仿宋_GBK"/>
        <charset val="134"/>
      </rPr>
      <t>多头；三是打石坳至李明权公路</t>
    </r>
    <r>
      <rPr>
        <sz val="9"/>
        <color theme="1"/>
        <rFont val="方正仿宋_GBK"/>
        <charset val="0"/>
      </rPr>
      <t>380</t>
    </r>
    <r>
      <rPr>
        <sz val="9"/>
        <color theme="1"/>
        <rFont val="方正仿宋_GBK"/>
        <charset val="134"/>
      </rPr>
      <t>米宽</t>
    </r>
    <r>
      <rPr>
        <sz val="9"/>
        <color theme="1"/>
        <rFont val="方正仿宋_GBK"/>
        <charset val="0"/>
      </rPr>
      <t>3.5</t>
    </r>
    <r>
      <rPr>
        <sz val="9"/>
        <color theme="1"/>
        <rFont val="方正仿宋_GBK"/>
        <charset val="134"/>
      </rPr>
      <t>米，养猪</t>
    </r>
    <r>
      <rPr>
        <sz val="9"/>
        <color theme="1"/>
        <rFont val="方正仿宋_GBK"/>
        <charset val="0"/>
      </rPr>
      <t>500</t>
    </r>
    <r>
      <rPr>
        <sz val="9"/>
        <color theme="1"/>
        <rFont val="方正仿宋_GBK"/>
        <charset val="134"/>
      </rPr>
      <t>多头。四是小岩村产业路</t>
    </r>
    <r>
      <rPr>
        <sz val="9"/>
        <color theme="1"/>
        <rFont val="方正仿宋_GBK"/>
        <charset val="0"/>
      </rPr>
      <t>200</t>
    </r>
    <r>
      <rPr>
        <sz val="9"/>
        <color theme="1"/>
        <rFont val="方正仿宋_GBK"/>
        <charset val="134"/>
      </rPr>
      <t>米。</t>
    </r>
  </si>
  <si>
    <t>沿河村、小岩村</t>
  </si>
  <si>
    <r>
      <rPr>
        <sz val="9"/>
        <color theme="1"/>
        <rFont val="方正仿宋_GBK"/>
        <charset val="0"/>
      </rPr>
      <t>2024</t>
    </r>
    <r>
      <rPr>
        <sz val="9"/>
        <color theme="1"/>
        <rFont val="方正仿宋_GBK"/>
        <charset val="134"/>
      </rPr>
      <t>年浩口乡何家村蓼垭组及长五间组产业路新建项目</t>
    </r>
  </si>
  <si>
    <r>
      <rPr>
        <sz val="9"/>
        <color theme="1"/>
        <rFont val="方正仿宋_GBK"/>
        <charset val="134"/>
      </rPr>
      <t>何家村蓼垭组粮仓至桐梓园处公路</t>
    </r>
    <r>
      <rPr>
        <sz val="9"/>
        <color theme="1"/>
        <rFont val="方正仿宋_GBK"/>
        <charset val="0"/>
      </rPr>
      <t>2</t>
    </r>
    <r>
      <rPr>
        <sz val="9"/>
        <color theme="1"/>
        <rFont val="方正仿宋_GBK"/>
        <charset val="134"/>
      </rPr>
      <t>公里、长五间组卷洞桥至杨仕忠房屋处产业路</t>
    </r>
    <r>
      <rPr>
        <sz val="9"/>
        <color theme="1"/>
        <rFont val="方正仿宋_GBK"/>
        <charset val="0"/>
      </rPr>
      <t>0.6</t>
    </r>
    <r>
      <rPr>
        <sz val="9"/>
        <color theme="1"/>
        <rFont val="方正仿宋_GBK"/>
        <charset val="134"/>
      </rPr>
      <t>公里，共计硬化</t>
    </r>
    <r>
      <rPr>
        <sz val="9"/>
        <color theme="1"/>
        <rFont val="方正仿宋_GBK"/>
        <charset val="0"/>
      </rPr>
      <t>2.6</t>
    </r>
    <r>
      <rPr>
        <sz val="9"/>
        <color theme="1"/>
        <rFont val="方正仿宋_GBK"/>
        <charset val="134"/>
      </rPr>
      <t>公里，硬化宽</t>
    </r>
    <r>
      <rPr>
        <sz val="9"/>
        <color theme="1"/>
        <rFont val="方正仿宋_GBK"/>
        <charset val="0"/>
      </rPr>
      <t>3—4</t>
    </r>
    <r>
      <rPr>
        <sz val="9"/>
        <color theme="1"/>
        <rFont val="方正仿宋_GBK"/>
        <charset val="134"/>
      </rPr>
      <t>米，厚</t>
    </r>
    <r>
      <rPr>
        <sz val="9"/>
        <color theme="1"/>
        <rFont val="方正仿宋_GBK"/>
        <charset val="0"/>
      </rPr>
      <t>0.2</t>
    </r>
    <r>
      <rPr>
        <sz val="9"/>
        <color theme="1"/>
        <rFont val="方正仿宋_GBK"/>
        <charset val="134"/>
      </rPr>
      <t>米的</t>
    </r>
    <r>
      <rPr>
        <sz val="9"/>
        <color theme="1"/>
        <rFont val="方正仿宋_GBK"/>
        <charset val="0"/>
      </rPr>
      <t>C20</t>
    </r>
    <r>
      <rPr>
        <sz val="9"/>
        <color theme="1"/>
        <rFont val="方正仿宋_GBK"/>
        <charset val="134"/>
      </rPr>
      <t>混凝土路面。</t>
    </r>
  </si>
  <si>
    <t>何家村</t>
  </si>
  <si>
    <t>2024年武隆区接龙乡接龙村山丘产业公路路面改造工程</t>
  </si>
  <si>
    <r>
      <rPr>
        <sz val="9"/>
        <color theme="1"/>
        <rFont val="方正仿宋_GBK"/>
        <charset val="134"/>
      </rPr>
      <t>改建山丘产业公路</t>
    </r>
    <r>
      <rPr>
        <sz val="9"/>
        <color theme="1"/>
        <rFont val="方正仿宋_GBK"/>
        <charset val="0"/>
      </rPr>
      <t>1.25</t>
    </r>
    <r>
      <rPr>
        <sz val="9"/>
        <color theme="1"/>
        <rFont val="方正仿宋_GBK"/>
        <charset val="134"/>
      </rPr>
      <t>公里（路段一起点接丰公路岔路口，路段一止点塘边，路段二起点岔路口，止点南家沟）路基宽</t>
    </r>
    <r>
      <rPr>
        <sz val="9"/>
        <color theme="1"/>
        <rFont val="方正仿宋_GBK"/>
        <charset val="0"/>
      </rPr>
      <t>4.5</t>
    </r>
    <r>
      <rPr>
        <sz val="9"/>
        <color theme="1"/>
        <rFont val="方正仿宋_GBK"/>
        <charset val="134"/>
      </rPr>
      <t>米</t>
    </r>
    <r>
      <rPr>
        <sz val="9"/>
        <color theme="1"/>
        <rFont val="方正仿宋_GBK"/>
        <charset val="0"/>
      </rPr>
      <t>,</t>
    </r>
    <r>
      <rPr>
        <sz val="9"/>
        <color theme="1"/>
        <rFont val="方正仿宋_GBK"/>
        <charset val="134"/>
      </rPr>
      <t>硬化</t>
    </r>
    <r>
      <rPr>
        <sz val="9"/>
        <color theme="1"/>
        <rFont val="方正仿宋_GBK"/>
        <charset val="0"/>
      </rPr>
      <t>c25</t>
    </r>
    <r>
      <rPr>
        <sz val="9"/>
        <color theme="1"/>
        <rFont val="方正仿宋_GBK"/>
        <charset val="134"/>
      </rPr>
      <t>水泥混凝土路面</t>
    </r>
    <r>
      <rPr>
        <sz val="9"/>
        <color theme="1"/>
        <rFont val="方正仿宋_GBK"/>
        <charset val="0"/>
      </rPr>
      <t>0.2米厚。</t>
    </r>
  </si>
  <si>
    <t>接龙村</t>
  </si>
  <si>
    <r>
      <rPr>
        <sz val="9"/>
        <color theme="1"/>
        <rFont val="方正仿宋_GBK"/>
        <charset val="0"/>
      </rPr>
      <t>2024</t>
    </r>
    <r>
      <rPr>
        <sz val="9"/>
        <color theme="1"/>
        <rFont val="方正仿宋_GBK"/>
        <charset val="134"/>
      </rPr>
      <t>年武隆区赵家乡产业公路建设项目</t>
    </r>
  </si>
  <si>
    <r>
      <rPr>
        <sz val="9"/>
        <color theme="1"/>
        <rFont val="方正仿宋_GBK"/>
        <charset val="134"/>
      </rPr>
      <t>硬化产业公路</t>
    </r>
    <r>
      <rPr>
        <sz val="9"/>
        <color theme="1"/>
        <rFont val="方正仿宋_GBK"/>
        <charset val="0"/>
      </rPr>
      <t>3.5</t>
    </r>
    <r>
      <rPr>
        <sz val="9"/>
        <color theme="1"/>
        <rFont val="方正仿宋_GBK"/>
        <charset val="134"/>
      </rPr>
      <t>㎞，宽</t>
    </r>
    <r>
      <rPr>
        <sz val="9"/>
        <color theme="1"/>
        <rFont val="方正仿宋_GBK"/>
        <charset val="0"/>
      </rPr>
      <t>3.5m</t>
    </r>
    <r>
      <rPr>
        <sz val="9"/>
        <color theme="1"/>
        <rFont val="方正仿宋_GBK"/>
        <charset val="134"/>
      </rPr>
      <t>、厚</t>
    </r>
    <r>
      <rPr>
        <sz val="9"/>
        <color theme="1"/>
        <rFont val="方正仿宋_GBK"/>
        <charset val="0"/>
      </rPr>
      <t>0.2m</t>
    </r>
  </si>
  <si>
    <t>2024年武隆区羊角街道五龙村青杠组饮水项目</t>
  </si>
  <si>
    <r>
      <rPr>
        <sz val="9"/>
        <color theme="1"/>
        <rFont val="方正仿宋_GBK"/>
        <charset val="134"/>
      </rPr>
      <t>在土地良子新修水池</t>
    </r>
    <r>
      <rPr>
        <sz val="9"/>
        <color theme="1"/>
        <rFont val="方正仿宋_GBK"/>
        <charset val="0"/>
      </rPr>
      <t>500</t>
    </r>
    <r>
      <rPr>
        <sz val="9"/>
        <color theme="1"/>
        <rFont val="方正仿宋_GBK"/>
        <charset val="134"/>
      </rPr>
      <t>立方米、渠堰整治300m.</t>
    </r>
  </si>
  <si>
    <t>五龙村青杠组</t>
  </si>
  <si>
    <t>2024年武隆区白马镇沙台村产业灌溉水池项目及引水渠堰项目</t>
  </si>
  <si>
    <r>
      <rPr>
        <sz val="9"/>
        <color theme="1"/>
        <rFont val="方正仿宋_GBK"/>
        <charset val="134"/>
      </rPr>
      <t>沙台村烂田组新建</t>
    </r>
    <r>
      <rPr>
        <sz val="9"/>
        <color theme="1"/>
        <rFont val="方正仿宋_GBK"/>
        <charset val="0"/>
      </rPr>
      <t>200m</t>
    </r>
    <r>
      <rPr>
        <sz val="9"/>
        <color theme="1"/>
        <rFont val="Times New Roman"/>
        <charset val="0"/>
      </rPr>
      <t>³</t>
    </r>
    <r>
      <rPr>
        <sz val="9"/>
        <color theme="1"/>
        <rFont val="方正仿宋_GBK"/>
        <charset val="134"/>
      </rPr>
      <t>产业灌溉水池及引水渠堰</t>
    </r>
    <r>
      <rPr>
        <sz val="9"/>
        <color theme="1"/>
        <rFont val="方正仿宋_GBK"/>
        <charset val="0"/>
      </rPr>
      <t>1000</t>
    </r>
    <r>
      <rPr>
        <sz val="9"/>
        <color theme="1"/>
        <rFont val="方正仿宋_GBK"/>
        <charset val="134"/>
      </rPr>
      <t>米。</t>
    </r>
  </si>
  <si>
    <t>沙台村</t>
  </si>
  <si>
    <r>
      <rPr>
        <sz val="9"/>
        <color theme="1"/>
        <rFont val="方正仿宋_GBK"/>
        <charset val="0"/>
      </rPr>
      <t>2024</t>
    </r>
    <r>
      <rPr>
        <sz val="9"/>
        <color theme="1"/>
        <rFont val="方正仿宋_GBK"/>
        <charset val="134"/>
      </rPr>
      <t>年武隆区平桥镇人饮提升项目</t>
    </r>
  </si>
  <si>
    <r>
      <rPr>
        <sz val="9"/>
        <color theme="1"/>
        <rFont val="方正仿宋_GBK"/>
        <charset val="134"/>
      </rPr>
      <t>过滤池及其管网。分别为庙上水池100m</t>
    </r>
    <r>
      <rPr>
        <sz val="9"/>
        <color theme="1"/>
        <rFont val="宋体"/>
        <charset val="134"/>
      </rPr>
      <t>³</t>
    </r>
    <r>
      <rPr>
        <sz val="9"/>
        <color theme="1"/>
        <rFont val="方正仿宋_GBK"/>
        <charset val="134"/>
      </rPr>
      <t>、草棚湾水池100m</t>
    </r>
    <r>
      <rPr>
        <sz val="9"/>
        <color theme="1"/>
        <rFont val="宋体"/>
        <charset val="134"/>
      </rPr>
      <t>³</t>
    </r>
    <r>
      <rPr>
        <sz val="9"/>
        <color theme="1"/>
        <rFont val="方正仿宋_GBK"/>
        <charset val="134"/>
      </rPr>
      <t>；茅坪村新建1口水池、过滤池及其管网、维修2口水池。分别为新建中间户水池100m</t>
    </r>
    <r>
      <rPr>
        <sz val="9"/>
        <color theme="1"/>
        <rFont val="宋体"/>
        <charset val="134"/>
      </rPr>
      <t>³</t>
    </r>
    <r>
      <rPr>
        <sz val="9"/>
        <color theme="1"/>
        <rFont val="方正仿宋_GBK"/>
        <charset val="134"/>
      </rPr>
      <t>、维修生土湾水池、陈家岩脚水池；南坪村维修整治2口水池，分别为冉家堡水池、后湾水池。</t>
    </r>
  </si>
  <si>
    <t>龙园村、南坪村、茅坪村</t>
  </si>
  <si>
    <r>
      <rPr>
        <sz val="9"/>
        <color theme="1"/>
        <rFont val="方正仿宋_GBK"/>
        <charset val="0"/>
      </rPr>
      <t>2024</t>
    </r>
    <r>
      <rPr>
        <sz val="9"/>
        <color theme="1"/>
        <rFont val="方正仿宋_GBK"/>
        <charset val="134"/>
      </rPr>
      <t>年武隆区石桥乡农村供水保障项目</t>
    </r>
  </si>
  <si>
    <r>
      <rPr>
        <sz val="9"/>
        <color theme="1"/>
        <rFont val="方正仿宋_GBK"/>
        <charset val="134"/>
      </rPr>
      <t>八角苟家堡</t>
    </r>
    <r>
      <rPr>
        <sz val="9"/>
        <color theme="1"/>
        <rFont val="方正仿宋_GBK"/>
        <charset val="0"/>
      </rPr>
      <t>300</t>
    </r>
    <r>
      <rPr>
        <sz val="9"/>
        <color theme="1"/>
        <rFont val="方正仿宋_GBK"/>
        <charset val="134"/>
      </rPr>
      <t>方水池</t>
    </r>
    <r>
      <rPr>
        <sz val="9"/>
        <color theme="1"/>
        <rFont val="方正仿宋_GBK"/>
        <charset val="0"/>
      </rPr>
      <t>1</t>
    </r>
    <r>
      <rPr>
        <sz val="9"/>
        <color theme="1"/>
        <rFont val="方正仿宋_GBK"/>
        <charset val="134"/>
      </rPr>
      <t>口，大坪大面坡修</t>
    </r>
    <r>
      <rPr>
        <sz val="9"/>
        <color theme="1"/>
        <rFont val="方正仿宋_GBK"/>
        <charset val="0"/>
      </rPr>
      <t>300</t>
    </r>
    <r>
      <rPr>
        <sz val="9"/>
        <color theme="1"/>
        <rFont val="方正仿宋_GBK"/>
        <charset val="134"/>
      </rPr>
      <t>方水池一口、陆家湾各修</t>
    </r>
    <r>
      <rPr>
        <sz val="9"/>
        <color theme="1"/>
        <rFont val="方正仿宋_GBK"/>
        <charset val="0"/>
      </rPr>
      <t>200</t>
    </r>
    <r>
      <rPr>
        <sz val="9"/>
        <color theme="1"/>
        <rFont val="方正仿宋_GBK"/>
        <charset val="134"/>
      </rPr>
      <t>方水池，六棱村盖堡</t>
    </r>
    <r>
      <rPr>
        <sz val="9"/>
        <color theme="1"/>
        <rFont val="方正仿宋_GBK"/>
        <charset val="0"/>
      </rPr>
      <t>200</t>
    </r>
    <r>
      <rPr>
        <sz val="9"/>
        <color theme="1"/>
        <rFont val="方正仿宋_GBK"/>
        <charset val="134"/>
      </rPr>
      <t>方水池一口配套安装管网</t>
    </r>
    <r>
      <rPr>
        <sz val="9"/>
        <color theme="1"/>
        <rFont val="方正仿宋_GBK"/>
        <charset val="0"/>
      </rPr>
      <t>3km</t>
    </r>
  </si>
  <si>
    <t>八角村、大坪村、六棱村</t>
  </si>
  <si>
    <r>
      <rPr>
        <sz val="9"/>
        <color theme="1"/>
        <rFont val="方正仿宋_GBK"/>
        <charset val="0"/>
      </rPr>
      <t>2024</t>
    </r>
    <r>
      <rPr>
        <sz val="9"/>
        <color theme="1"/>
        <rFont val="方正仿宋_GBK"/>
        <charset val="134"/>
      </rPr>
      <t>年武隆区庙垭乡和平村渠堰整治项目</t>
    </r>
  </si>
  <si>
    <r>
      <rPr>
        <sz val="9"/>
        <color theme="1"/>
        <rFont val="方正仿宋_GBK"/>
        <charset val="134"/>
      </rPr>
      <t>维修整治和平村的渠堰</t>
    </r>
    <r>
      <rPr>
        <sz val="9"/>
        <color theme="1"/>
        <rFont val="方正仿宋_GBK"/>
        <charset val="0"/>
      </rPr>
      <t>3800</t>
    </r>
    <r>
      <rPr>
        <sz val="9"/>
        <color theme="1"/>
        <rFont val="方正仿宋_GBK"/>
        <charset val="134"/>
      </rPr>
      <t>米及附属设施</t>
    </r>
  </si>
  <si>
    <t>和平村</t>
  </si>
  <si>
    <r>
      <rPr>
        <sz val="9"/>
        <color theme="1"/>
        <rFont val="方正仿宋_GBK"/>
        <charset val="0"/>
      </rPr>
      <t>2024</t>
    </r>
    <r>
      <rPr>
        <sz val="9"/>
        <color theme="1"/>
        <rFont val="方正仿宋_GBK"/>
        <charset val="134"/>
      </rPr>
      <t>年武隆区扶贫小额信贷风险金和乡村振兴风险金等项目</t>
    </r>
  </si>
  <si>
    <r>
      <rPr>
        <sz val="9"/>
        <color theme="1"/>
        <rFont val="方正仿宋_GBK"/>
        <charset val="134"/>
      </rPr>
      <t>保障</t>
    </r>
    <r>
      <rPr>
        <sz val="9"/>
        <color theme="1"/>
        <rFont val="方正仿宋_GBK"/>
        <charset val="0"/>
      </rPr>
      <t>3000</t>
    </r>
    <r>
      <rPr>
        <sz val="9"/>
        <color theme="1"/>
        <rFont val="方正仿宋_GBK"/>
        <charset val="134"/>
      </rPr>
      <t>脱贫人口在相关银行贷款发展产业增收致富和群众发展乡村振兴。</t>
    </r>
  </si>
  <si>
    <t>区财政局</t>
  </si>
  <si>
    <r>
      <rPr>
        <sz val="9"/>
        <color theme="1"/>
        <rFont val="方正仿宋_GBK"/>
        <charset val="0"/>
      </rPr>
      <t>2024</t>
    </r>
    <r>
      <rPr>
        <sz val="9"/>
        <color theme="1"/>
        <rFont val="方正仿宋_GBK"/>
        <charset val="134"/>
      </rPr>
      <t>年武隆区易地搬迁贴息项目</t>
    </r>
  </si>
  <si>
    <r>
      <rPr>
        <sz val="9"/>
        <color theme="1"/>
        <rFont val="方正仿宋_GBK"/>
        <charset val="134"/>
      </rPr>
      <t>对约束性指标进行补助（受益脱贫人口大于</t>
    </r>
    <r>
      <rPr>
        <sz val="9"/>
        <color theme="1"/>
        <rFont val="方正仿宋_GBK"/>
        <charset val="0"/>
      </rPr>
      <t>3000</t>
    </r>
    <r>
      <rPr>
        <sz val="9"/>
        <color theme="1"/>
        <rFont val="方正仿宋_GBK"/>
        <charset val="134"/>
      </rPr>
      <t>人</t>
    </r>
  </si>
  <si>
    <t>武隆区城发集团</t>
  </si>
  <si>
    <r>
      <rPr>
        <sz val="9"/>
        <color theme="1"/>
        <rFont val="方正仿宋_GBK"/>
        <charset val="0"/>
      </rPr>
      <t>2024</t>
    </r>
    <r>
      <rPr>
        <sz val="9"/>
        <color theme="1"/>
        <rFont val="方正仿宋_GBK"/>
        <charset val="134"/>
      </rPr>
      <t>年武隆区医保参保资助项目</t>
    </r>
  </si>
  <si>
    <r>
      <rPr>
        <sz val="9"/>
        <color theme="1"/>
        <rFont val="方正仿宋_GBK"/>
        <charset val="134"/>
      </rPr>
      <t>对未纳入低收入人口监测范围的稳定脱贫人口参加</t>
    </r>
    <r>
      <rPr>
        <sz val="9"/>
        <color theme="1"/>
        <rFont val="方正仿宋_GBK"/>
        <charset val="0"/>
      </rPr>
      <t>2024</t>
    </r>
    <r>
      <rPr>
        <sz val="9"/>
        <color theme="1"/>
        <rFont val="方正仿宋_GBK"/>
        <charset val="134"/>
      </rPr>
      <t>年、</t>
    </r>
    <r>
      <rPr>
        <sz val="9"/>
        <color theme="1"/>
        <rFont val="方正仿宋_GBK"/>
        <charset val="0"/>
      </rPr>
      <t>2025</t>
    </r>
    <r>
      <rPr>
        <sz val="9"/>
        <color theme="1"/>
        <rFont val="方正仿宋_GBK"/>
        <charset val="134"/>
      </rPr>
      <t>年居民医保的，分别按照</t>
    </r>
    <r>
      <rPr>
        <sz val="9"/>
        <color theme="1"/>
        <rFont val="方正仿宋_GBK"/>
        <charset val="0"/>
      </rPr>
      <t>30</t>
    </r>
    <r>
      <rPr>
        <sz val="9"/>
        <color theme="1"/>
        <rFont val="方正仿宋_GBK"/>
        <charset val="134"/>
      </rPr>
      <t>元、</t>
    </r>
    <r>
      <rPr>
        <sz val="9"/>
        <color theme="1"/>
        <rFont val="方正仿宋_GBK"/>
        <charset val="0"/>
      </rPr>
      <t>15</t>
    </r>
    <r>
      <rPr>
        <sz val="9"/>
        <color theme="1"/>
        <rFont val="方正仿宋_GBK"/>
        <charset val="134"/>
      </rPr>
      <t>元标准给予定额资助，由各区县统筹市级及以下衔接资金、社会捐赠资金及其他相关资金安排</t>
    </r>
    <r>
      <rPr>
        <sz val="9"/>
        <color theme="1"/>
        <rFont val="方正仿宋_GBK"/>
        <charset val="0"/>
      </rPr>
      <t>;</t>
    </r>
    <r>
      <rPr>
        <sz val="9"/>
        <color theme="1"/>
        <rFont val="方正仿宋_GBK"/>
        <charset val="134"/>
      </rPr>
      <t>对监测对象参加</t>
    </r>
    <r>
      <rPr>
        <sz val="9"/>
        <color theme="1"/>
        <rFont val="方正仿宋_GBK"/>
        <charset val="0"/>
      </rPr>
      <t>2024</t>
    </r>
    <r>
      <rPr>
        <sz val="9"/>
        <color theme="1"/>
        <rFont val="方正仿宋_GBK"/>
        <charset val="134"/>
      </rPr>
      <t>年、</t>
    </r>
    <r>
      <rPr>
        <sz val="9"/>
        <color theme="1"/>
        <rFont val="方正仿宋_GBK"/>
        <charset val="0"/>
      </rPr>
      <t>2025</t>
    </r>
    <r>
      <rPr>
        <sz val="9"/>
        <color theme="1"/>
        <rFont val="方正仿宋_GBK"/>
        <charset val="134"/>
      </rPr>
      <t>年居民医保一档按照个人缴费标准的</t>
    </r>
    <r>
      <rPr>
        <sz val="9"/>
        <color theme="1"/>
        <rFont val="方正仿宋_GBK"/>
        <charset val="0"/>
      </rPr>
      <t>70%</t>
    </r>
    <r>
      <rPr>
        <sz val="9"/>
        <color theme="1"/>
        <rFont val="方正仿宋_GBK"/>
        <charset val="134"/>
      </rPr>
      <t>给予定额资助，自愿购买二档按照一档个人缴费标准的</t>
    </r>
    <r>
      <rPr>
        <sz val="9"/>
        <color theme="1"/>
        <rFont val="方正仿宋_GBK"/>
        <charset val="0"/>
      </rPr>
      <t>100%</t>
    </r>
    <r>
      <rPr>
        <sz val="9"/>
        <color theme="1"/>
        <rFont val="方正仿宋_GBK"/>
        <charset val="134"/>
      </rPr>
      <t>给予资助。</t>
    </r>
  </si>
  <si>
    <t>2024年武隆区芙蓉街道柏堰公路路基升级改造项目</t>
  </si>
  <si>
    <r>
      <rPr>
        <sz val="9"/>
        <color theme="1"/>
        <rFont val="方正仿宋_GBK"/>
        <charset val="134"/>
      </rPr>
      <t>芙蓉街道柏堰公路，路基升级改造长度</t>
    </r>
    <r>
      <rPr>
        <sz val="9"/>
        <color theme="1"/>
        <rFont val="方正仿宋_GBK"/>
        <charset val="0"/>
      </rPr>
      <t>4.044km</t>
    </r>
    <r>
      <rPr>
        <sz val="9"/>
        <color theme="1"/>
        <rFont val="方正仿宋_GBK"/>
        <charset val="134"/>
      </rPr>
      <t>，拆除原路面，路基加宽至</t>
    </r>
    <r>
      <rPr>
        <sz val="9"/>
        <color theme="1"/>
        <rFont val="方正仿宋_GBK"/>
        <charset val="0"/>
      </rPr>
      <t>7.5m</t>
    </r>
    <r>
      <rPr>
        <sz val="9"/>
        <color theme="1"/>
        <rFont val="方正仿宋_GBK"/>
        <charset val="134"/>
      </rPr>
      <t>，挖填方换填，砌筑排水沟、挡土墙，安装管涵。</t>
    </r>
  </si>
  <si>
    <t>柏杨村、堰塘村</t>
  </si>
  <si>
    <r>
      <rPr>
        <sz val="9"/>
        <color theme="1"/>
        <rFont val="方正仿宋_GBK"/>
        <charset val="0"/>
      </rPr>
      <t>2021</t>
    </r>
    <r>
      <rPr>
        <sz val="9"/>
        <color theme="1"/>
        <rFont val="方正仿宋_GBK"/>
        <charset val="134"/>
      </rPr>
      <t>年武隆区东北片区竹笋加工及配套设备建设项目（追加资金计划）</t>
    </r>
  </si>
  <si>
    <r>
      <rPr>
        <sz val="9"/>
        <color theme="1"/>
        <rFont val="方正仿宋_GBK"/>
        <charset val="0"/>
      </rPr>
      <t>1</t>
    </r>
    <r>
      <rPr>
        <sz val="9"/>
        <color theme="1"/>
        <rFont val="方正仿宋_GBK"/>
        <charset val="134"/>
      </rPr>
      <t>、新建加工厂房</t>
    </r>
    <r>
      <rPr>
        <sz val="9"/>
        <color theme="1"/>
        <rFont val="方正仿宋_GBK"/>
        <charset val="0"/>
      </rPr>
      <t>5510.88</t>
    </r>
    <r>
      <rPr>
        <sz val="9"/>
        <color theme="1"/>
        <rFont val="方正仿宋_GBK"/>
        <charset val="134"/>
      </rPr>
      <t>平方米；</t>
    </r>
    <r>
      <rPr>
        <sz val="9"/>
        <color theme="1"/>
        <rFont val="方正仿宋_GBK"/>
        <charset val="0"/>
      </rPr>
      <t xml:space="preserve">
2</t>
    </r>
    <r>
      <rPr>
        <sz val="9"/>
        <color theme="1"/>
        <rFont val="方正仿宋_GBK"/>
        <charset val="134"/>
      </rPr>
      <t>、建成竹笋加工生产线</t>
    </r>
    <r>
      <rPr>
        <sz val="9"/>
        <color theme="1"/>
        <rFont val="方正仿宋_GBK"/>
        <charset val="0"/>
      </rPr>
      <t>1</t>
    </r>
    <r>
      <rPr>
        <sz val="9"/>
        <color theme="1"/>
        <rFont val="方正仿宋_GBK"/>
        <charset val="134"/>
      </rPr>
      <t>条，采购竹笋加工设备</t>
    </r>
    <r>
      <rPr>
        <sz val="9"/>
        <color theme="1"/>
        <rFont val="方正仿宋_GBK"/>
        <charset val="0"/>
      </rPr>
      <t>4</t>
    </r>
    <r>
      <rPr>
        <sz val="9"/>
        <color theme="1"/>
        <rFont val="方正仿宋_GBK"/>
        <charset val="134"/>
      </rPr>
      <t>台；</t>
    </r>
    <r>
      <rPr>
        <sz val="9"/>
        <color theme="1"/>
        <rFont val="方正仿宋_GBK"/>
        <charset val="0"/>
      </rPr>
      <t>3</t>
    </r>
    <r>
      <rPr>
        <sz val="9"/>
        <color theme="1"/>
        <rFont val="方正仿宋_GBK"/>
        <charset val="134"/>
      </rPr>
      <t>、项目用地手续已齐全；</t>
    </r>
    <r>
      <rPr>
        <sz val="9"/>
        <color theme="1"/>
        <rFont val="方正仿宋_GBK"/>
        <charset val="0"/>
      </rPr>
      <t>4</t>
    </r>
    <r>
      <rPr>
        <sz val="9"/>
        <color theme="1"/>
        <rFont val="方正仿宋_GBK"/>
        <charset val="134"/>
      </rPr>
      <t>、开展股权化改革。</t>
    </r>
  </si>
  <si>
    <t>香树村</t>
  </si>
  <si>
    <t>重庆御竹农业科技发展有限公司</t>
  </si>
  <si>
    <r>
      <rPr>
        <sz val="9"/>
        <color theme="1"/>
        <rFont val="方正仿宋_GBK"/>
        <charset val="0"/>
      </rPr>
      <t>2024</t>
    </r>
    <r>
      <rPr>
        <sz val="9"/>
        <color theme="1"/>
        <rFont val="方正仿宋_GBK"/>
        <charset val="134"/>
      </rPr>
      <t>年武隆区仙女山街道石桃园村大河组人饮管道项目</t>
    </r>
  </si>
  <si>
    <r>
      <rPr>
        <sz val="9"/>
        <color theme="1"/>
        <rFont val="方正仿宋_GBK"/>
        <charset val="134"/>
      </rPr>
      <t>安装</t>
    </r>
    <r>
      <rPr>
        <sz val="9"/>
        <color theme="1"/>
        <rFont val="方正仿宋_GBK"/>
        <charset val="0"/>
      </rPr>
      <t>Φ75PE</t>
    </r>
    <r>
      <rPr>
        <sz val="9"/>
        <color theme="1"/>
        <rFont val="方正仿宋_GBK"/>
        <charset val="134"/>
      </rPr>
      <t>管</t>
    </r>
    <r>
      <rPr>
        <sz val="9"/>
        <color theme="1"/>
        <rFont val="方正仿宋_GBK"/>
        <charset val="0"/>
      </rPr>
      <t>2</t>
    </r>
    <r>
      <rPr>
        <sz val="9"/>
        <color theme="1"/>
        <rFont val="方正仿宋_GBK"/>
        <charset val="134"/>
      </rPr>
      <t>公里，安装</t>
    </r>
    <r>
      <rPr>
        <sz val="9"/>
        <color theme="1"/>
        <rFont val="方正仿宋_GBK"/>
        <charset val="0"/>
      </rPr>
      <t>Φ63PE</t>
    </r>
    <r>
      <rPr>
        <sz val="9"/>
        <color theme="1"/>
        <rFont val="方正仿宋_GBK"/>
        <charset val="134"/>
      </rPr>
      <t>管</t>
    </r>
    <r>
      <rPr>
        <sz val="9"/>
        <color theme="1"/>
        <rFont val="方正仿宋_GBK"/>
        <charset val="0"/>
      </rPr>
      <t>4</t>
    </r>
    <r>
      <rPr>
        <sz val="9"/>
        <color theme="1"/>
        <rFont val="方正仿宋_GBK"/>
        <charset val="134"/>
      </rPr>
      <t>公里，安装</t>
    </r>
    <r>
      <rPr>
        <sz val="9"/>
        <color theme="1"/>
        <rFont val="方正仿宋_GBK"/>
        <charset val="0"/>
      </rPr>
      <t>Φ50PE</t>
    </r>
    <r>
      <rPr>
        <sz val="9"/>
        <color theme="1"/>
        <rFont val="方正仿宋_GBK"/>
        <charset val="134"/>
      </rPr>
      <t>管</t>
    </r>
    <r>
      <rPr>
        <sz val="9"/>
        <color theme="1"/>
        <rFont val="方正仿宋_GBK"/>
        <charset val="0"/>
      </rPr>
      <t>1.3</t>
    </r>
    <r>
      <rPr>
        <sz val="9"/>
        <color theme="1"/>
        <rFont val="方正仿宋_GBK"/>
        <charset val="134"/>
      </rPr>
      <t>公里，安装</t>
    </r>
    <r>
      <rPr>
        <sz val="9"/>
        <color theme="1"/>
        <rFont val="方正仿宋_GBK"/>
        <charset val="0"/>
      </rPr>
      <t>Φ20PE</t>
    </r>
    <r>
      <rPr>
        <sz val="9"/>
        <color theme="1"/>
        <rFont val="方正仿宋_GBK"/>
        <charset val="134"/>
      </rPr>
      <t>管3公里.</t>
    </r>
  </si>
  <si>
    <t>桃园村</t>
  </si>
  <si>
    <t>2024年武隆区高山蔬菜分拣加工项目</t>
  </si>
  <si>
    <t>对双河镇木根村建设的冻库（含蔬菜堆放场、蔬菜装卸台等，占地共计约7500平方米）进行提档升级、技术改造，其中改建冷冻冷藏库约2400立方米（含改造冷库、电力设备）、新建番茄分拣能力500吨/日的自动化设备生产线、改建厂房基础设施约3000平米，以及涉及厂区道路基础设施的翻新改造。</t>
  </si>
  <si>
    <t>木根村</t>
  </si>
  <si>
    <t>区商务委</t>
  </si>
  <si>
    <r>
      <rPr>
        <sz val="9"/>
        <color theme="1"/>
        <rFont val="方正仿宋_GBK"/>
        <charset val="0"/>
      </rPr>
      <t>2024</t>
    </r>
    <r>
      <rPr>
        <sz val="9"/>
        <color theme="1"/>
        <rFont val="方正仿宋_GBK"/>
        <charset val="134"/>
      </rPr>
      <t>年武隆区沧沟乡补短板项目</t>
    </r>
  </si>
  <si>
    <t>对全乡入户路、住房（含电路）、饮水、人居环境等进行整治提升，对安全隐患点进行整治、消除。</t>
  </si>
  <si>
    <r>
      <rPr>
        <sz val="9"/>
        <color theme="1"/>
        <rFont val="方正仿宋_GBK"/>
        <charset val="134"/>
      </rPr>
      <t>沧沟村</t>
    </r>
    <r>
      <rPr>
        <sz val="9"/>
        <color theme="1"/>
        <rFont val="方正仿宋_GBK"/>
        <charset val="0"/>
      </rPr>
      <t xml:space="preserve">
</t>
    </r>
    <r>
      <rPr>
        <sz val="9"/>
        <color theme="1"/>
        <rFont val="方正仿宋_GBK"/>
        <charset val="134"/>
      </rPr>
      <t>关庙村</t>
    </r>
    <r>
      <rPr>
        <sz val="9"/>
        <color theme="1"/>
        <rFont val="方正仿宋_GBK"/>
        <charset val="0"/>
      </rPr>
      <t xml:space="preserve">
</t>
    </r>
    <r>
      <rPr>
        <sz val="9"/>
        <color theme="1"/>
        <rFont val="方正仿宋_GBK"/>
        <charset val="134"/>
      </rPr>
      <t>青杠村</t>
    </r>
    <r>
      <rPr>
        <sz val="9"/>
        <color theme="1"/>
        <rFont val="方正仿宋_GBK"/>
        <charset val="0"/>
      </rPr>
      <t xml:space="preserve">
</t>
    </r>
    <r>
      <rPr>
        <sz val="9"/>
        <color theme="1"/>
        <rFont val="方正仿宋_GBK"/>
        <charset val="134"/>
      </rPr>
      <t>大田村</t>
    </r>
    <r>
      <rPr>
        <sz val="9"/>
        <color theme="1"/>
        <rFont val="方正仿宋_GBK"/>
        <charset val="0"/>
      </rPr>
      <t xml:space="preserve">
</t>
    </r>
    <r>
      <rPr>
        <sz val="9"/>
        <color theme="1"/>
        <rFont val="方正仿宋_GBK"/>
        <charset val="134"/>
      </rPr>
      <t>大水村</t>
    </r>
  </si>
  <si>
    <t>2024年武隆区接龙乡接龙村何家湾应急排水工程（追加资金）</t>
  </si>
  <si>
    <t>1、扩建接龙隧道口排水沟，总长为60m，扩建后断面尺寸达到1.5m×0.6m，排水沟尾端设置钢筋网拦污栅。</t>
  </si>
  <si>
    <t>接龙村、小坪村</t>
  </si>
  <si>
    <t>2024年武隆区大洞河乡红宝村环境整治提升项目</t>
  </si>
  <si>
    <t>2、新建接龙村何家湾落水洞沉砂池1口。</t>
  </si>
  <si>
    <t>红宝村</t>
  </si>
  <si>
    <r>
      <rPr>
        <sz val="9"/>
        <color theme="1"/>
        <rFont val="方正仿宋_GBK"/>
        <charset val="0"/>
      </rPr>
      <t>2024</t>
    </r>
    <r>
      <rPr>
        <sz val="9"/>
        <color theme="1"/>
        <rFont val="方正仿宋_GBK"/>
        <charset val="134"/>
      </rPr>
      <t>年武隆区农业保险配套项目</t>
    </r>
  </si>
  <si>
    <t>3、新建排水涵洞，涵洞总长320m，采用DN1500钢筋混凝土预制管。排水涵洞共设置3检修井。</t>
  </si>
  <si>
    <r>
      <rPr>
        <sz val="9"/>
        <color theme="1"/>
        <rFont val="方正仿宋_GBK"/>
        <charset val="0"/>
      </rPr>
      <t>2024</t>
    </r>
    <r>
      <rPr>
        <sz val="9"/>
        <color theme="1"/>
        <rFont val="方正仿宋_GBK"/>
        <charset val="134"/>
      </rPr>
      <t>年武隆区民生项目</t>
    </r>
  </si>
  <si>
    <t>4、新建穿岩山口排水涵洞，总长为60m。</t>
  </si>
  <si>
    <t>77-1</t>
  </si>
  <si>
    <t>和顺镇沙子坨村人居环境整治</t>
  </si>
  <si>
    <r>
      <rPr>
        <sz val="9"/>
        <color theme="1"/>
        <rFont val="方正仿宋_GBK"/>
        <charset val="134"/>
      </rPr>
      <t>增设日处理</t>
    </r>
    <r>
      <rPr>
        <sz val="9"/>
        <color theme="1"/>
        <rFont val="方正仿宋_GBK"/>
        <charset val="0"/>
      </rPr>
      <t>100</t>
    </r>
    <r>
      <rPr>
        <sz val="9"/>
        <color theme="1"/>
        <rFont val="方正仿宋_GBK"/>
        <charset val="134"/>
      </rPr>
      <t>立方米污水一体化处理设备</t>
    </r>
    <r>
      <rPr>
        <sz val="9"/>
        <color theme="1"/>
        <rFont val="方正仿宋_GBK"/>
        <charset val="0"/>
      </rPr>
      <t>1</t>
    </r>
    <r>
      <rPr>
        <sz val="9"/>
        <color theme="1"/>
        <rFont val="方正仿宋_GBK"/>
        <charset val="134"/>
      </rPr>
      <t>台，循环除渣机</t>
    </r>
    <r>
      <rPr>
        <sz val="9"/>
        <color theme="1"/>
        <rFont val="方正仿宋_GBK"/>
        <charset val="0"/>
      </rPr>
      <t>1</t>
    </r>
    <r>
      <rPr>
        <sz val="9"/>
        <color theme="1"/>
        <rFont val="方正仿宋_GBK"/>
        <charset val="134"/>
      </rPr>
      <t>台，新建污水调节池</t>
    </r>
    <r>
      <rPr>
        <sz val="9"/>
        <color theme="1"/>
        <rFont val="方正仿宋_GBK"/>
        <charset val="0"/>
      </rPr>
      <t>200</t>
    </r>
    <r>
      <rPr>
        <sz val="9"/>
        <color theme="1"/>
        <rFont val="方正仿宋_GBK"/>
        <charset val="134"/>
      </rPr>
      <t>立方米</t>
    </r>
    <r>
      <rPr>
        <sz val="9"/>
        <color theme="1"/>
        <rFont val="方正仿宋_GBK"/>
        <charset val="0"/>
      </rPr>
      <t>,</t>
    </r>
    <r>
      <rPr>
        <sz val="9"/>
        <color theme="1"/>
        <rFont val="方正仿宋_GBK"/>
        <charset val="134"/>
      </rPr>
      <t>安装相关配套设施，新建污水管网</t>
    </r>
    <r>
      <rPr>
        <sz val="9"/>
        <color theme="1"/>
        <rFont val="方正仿宋_GBK"/>
        <charset val="0"/>
      </rPr>
      <t>1200</t>
    </r>
    <r>
      <rPr>
        <sz val="9"/>
        <color theme="1"/>
        <rFont val="方正仿宋_GBK"/>
        <charset val="134"/>
      </rPr>
      <t>米，改扩建污水管网</t>
    </r>
    <r>
      <rPr>
        <sz val="9"/>
        <color theme="1"/>
        <rFont val="方正仿宋_GBK"/>
        <charset val="0"/>
      </rPr>
      <t>600</t>
    </r>
    <r>
      <rPr>
        <sz val="9"/>
        <color theme="1"/>
        <rFont val="方正仿宋_GBK"/>
        <charset val="134"/>
      </rPr>
      <t>米，修建提升泵站</t>
    </r>
    <r>
      <rPr>
        <sz val="9"/>
        <color theme="1"/>
        <rFont val="方正仿宋_GBK"/>
        <charset val="0"/>
      </rPr>
      <t>1</t>
    </r>
    <r>
      <rPr>
        <sz val="9"/>
        <color theme="1"/>
        <rFont val="方正仿宋_GBK"/>
        <charset val="134"/>
      </rPr>
      <t>处、隔油池</t>
    </r>
    <r>
      <rPr>
        <sz val="9"/>
        <color theme="1"/>
        <rFont val="方正仿宋_GBK"/>
        <charset val="0"/>
      </rPr>
      <t>5</t>
    </r>
    <r>
      <rPr>
        <sz val="9"/>
        <color theme="1"/>
        <rFont val="方正仿宋_GBK"/>
        <charset val="134"/>
      </rPr>
      <t>个，对污水提升泵站用电线路及泵房进行升级改造，同时对周围环境进行整治。</t>
    </r>
  </si>
  <si>
    <t>兴顺村、沙子沱村</t>
  </si>
  <si>
    <t>77-2</t>
  </si>
  <si>
    <t>沧沟乡沧沟村土城台聚居点人居环境项目</t>
  </si>
  <si>
    <r>
      <rPr>
        <sz val="9"/>
        <color theme="1"/>
        <rFont val="方正仿宋_GBK"/>
        <charset val="134"/>
      </rPr>
      <t>新建</t>
    </r>
    <r>
      <rPr>
        <sz val="9"/>
        <color theme="1"/>
        <rFont val="方正仿宋_GBK"/>
        <charset val="0"/>
      </rPr>
      <t>“</t>
    </r>
    <r>
      <rPr>
        <sz val="9"/>
        <color theme="1"/>
        <rFont val="方正仿宋_GBK"/>
        <charset val="134"/>
      </rPr>
      <t>晒场</t>
    </r>
    <r>
      <rPr>
        <sz val="9"/>
        <color theme="1"/>
        <rFont val="方正仿宋_GBK"/>
        <charset val="0"/>
      </rPr>
      <t>”(</t>
    </r>
    <r>
      <rPr>
        <sz val="9"/>
        <color theme="1"/>
        <rFont val="方正仿宋_GBK"/>
        <charset val="134"/>
      </rPr>
      <t>便民农贸市场)1200平方米，改建600平方米晒坝1个，改建步行道、互通小路、梯坎改造约 1.5公里，宽1-3米，修复公厕1个，新增排水设施(水沟100米、涵洞1处)新建垃圾分类亭2处，弱电下地4公里，节点院台改造150平方米，并配套完善必要的照明设施及其它基础设施。</t>
    </r>
  </si>
  <si>
    <t>77-3</t>
  </si>
  <si>
    <t>接龙乡接龙村人居环境整治</t>
  </si>
  <si>
    <r>
      <rPr>
        <sz val="9"/>
        <color theme="1"/>
        <rFont val="方正仿宋_GBK"/>
        <charset val="134"/>
      </rPr>
      <t>老街区域整治改造提升</t>
    </r>
    <r>
      <rPr>
        <sz val="9"/>
        <color theme="1"/>
        <rFont val="方正仿宋_GBK"/>
        <charset val="0"/>
      </rPr>
      <t>(</t>
    </r>
    <r>
      <rPr>
        <sz val="9"/>
        <color theme="1"/>
        <rFont val="方正仿宋_GBK"/>
        <charset val="134"/>
      </rPr>
      <t>约</t>
    </r>
    <r>
      <rPr>
        <sz val="9"/>
        <color theme="1"/>
        <rFont val="方正仿宋_GBK"/>
        <charset val="0"/>
      </rPr>
      <t>150</t>
    </r>
    <r>
      <rPr>
        <sz val="9"/>
        <color theme="1"/>
        <rFont val="方正仿宋_GBK"/>
        <charset val="134"/>
      </rPr>
      <t>米</t>
    </r>
    <r>
      <rPr>
        <sz val="9"/>
        <color theme="1"/>
        <rFont val="方正仿宋_GBK"/>
        <charset val="0"/>
      </rPr>
      <t>)</t>
    </r>
    <r>
      <rPr>
        <sz val="9"/>
        <color theme="1"/>
        <rFont val="方正仿宋_GBK"/>
        <charset val="134"/>
      </rPr>
      <t>，农贸市场简易维修及功能完善，道路下水设施安装、人行道破罐坑洼修复、新建晒坝</t>
    </r>
    <r>
      <rPr>
        <sz val="9"/>
        <color theme="1"/>
        <rFont val="方正仿宋_GBK"/>
        <charset val="0"/>
      </rPr>
      <t>1</t>
    </r>
    <r>
      <rPr>
        <sz val="9"/>
        <color theme="1"/>
        <rFont val="方正仿宋_GBK"/>
        <charset val="134"/>
      </rPr>
      <t>个</t>
    </r>
    <r>
      <rPr>
        <sz val="9"/>
        <color theme="1"/>
        <rFont val="方正仿宋_GBK"/>
        <charset val="0"/>
      </rPr>
      <t>(</t>
    </r>
    <r>
      <rPr>
        <sz val="9"/>
        <color theme="1"/>
        <rFont val="方正仿宋_GBK"/>
        <charset val="134"/>
      </rPr>
      <t>约</t>
    </r>
    <r>
      <rPr>
        <sz val="9"/>
        <color theme="1"/>
        <rFont val="方正仿宋_GBK"/>
        <charset val="0"/>
      </rPr>
      <t>380</t>
    </r>
    <r>
      <rPr>
        <sz val="9"/>
        <color theme="1"/>
        <rFont val="方正仿宋_GBK"/>
        <charset val="134"/>
      </rPr>
      <t>平方米</t>
    </r>
    <r>
      <rPr>
        <sz val="9"/>
        <color theme="1"/>
        <rFont val="方正仿宋_GBK"/>
        <charset val="0"/>
      </rPr>
      <t>)</t>
    </r>
    <r>
      <rPr>
        <sz val="9"/>
        <color theme="1"/>
        <rFont val="方正仿宋_GBK"/>
        <charset val="134"/>
      </rPr>
      <t>等。</t>
    </r>
  </si>
  <si>
    <t>77-4</t>
  </si>
  <si>
    <t>大洞河乡幸福村人居环境整治</t>
  </si>
  <si>
    <r>
      <rPr>
        <sz val="9"/>
        <color theme="1"/>
        <rFont val="方正仿宋_GBK"/>
        <charset val="134"/>
      </rPr>
      <t>对</t>
    </r>
    <r>
      <rPr>
        <sz val="9"/>
        <color theme="1"/>
        <rFont val="方正仿宋_GBK"/>
        <charset val="0"/>
      </rPr>
      <t>67</t>
    </r>
    <r>
      <rPr>
        <sz val="9"/>
        <color theme="1"/>
        <rFont val="方正仿宋_GBK"/>
        <charset val="134"/>
      </rPr>
      <t>户居民房屋渗漏实施整治，实施雨水管网</t>
    </r>
    <r>
      <rPr>
        <sz val="9"/>
        <color theme="1"/>
        <rFont val="方正仿宋_GBK"/>
        <charset val="0"/>
      </rPr>
      <t>28</t>
    </r>
    <r>
      <rPr>
        <sz val="9"/>
        <color theme="1"/>
        <rFont val="方正仿宋_GBK"/>
        <charset val="134"/>
      </rPr>
      <t>米，对幸福村周边进行环境整治，改造人行道</t>
    </r>
    <r>
      <rPr>
        <sz val="9"/>
        <color theme="1"/>
        <rFont val="方正仿宋_GBK"/>
        <charset val="0"/>
      </rPr>
      <t>70</t>
    </r>
    <r>
      <rPr>
        <sz val="9"/>
        <color theme="1"/>
        <rFont val="方正仿宋_GBK"/>
        <charset val="134"/>
      </rPr>
      <t>米，修复改善破损路面约</t>
    </r>
    <r>
      <rPr>
        <sz val="9"/>
        <color theme="1"/>
        <rFont val="方正仿宋_GBK"/>
        <charset val="0"/>
      </rPr>
      <t>3800</t>
    </r>
    <r>
      <rPr>
        <sz val="9"/>
        <color theme="1"/>
        <rFont val="方正仿宋_GBK"/>
        <charset val="134"/>
      </rPr>
      <t>平方米，建设公厕</t>
    </r>
    <r>
      <rPr>
        <sz val="9"/>
        <color theme="1"/>
        <rFont val="方正仿宋_GBK"/>
        <charset val="0"/>
      </rPr>
      <t>1</t>
    </r>
    <r>
      <rPr>
        <sz val="9"/>
        <color theme="1"/>
        <rFont val="方正仿宋_GBK"/>
        <charset val="134"/>
      </rPr>
      <t>座、便民连接路</t>
    </r>
    <r>
      <rPr>
        <sz val="9"/>
        <color theme="1"/>
        <rFont val="方正仿宋_GBK"/>
        <charset val="0"/>
      </rPr>
      <t>170米，并配套完善相关基础设施。</t>
    </r>
  </si>
  <si>
    <t>幸福村</t>
  </si>
  <si>
    <r>
      <rPr>
        <sz val="9"/>
        <color theme="1"/>
        <rFont val="方正仿宋_GBK"/>
        <charset val="0"/>
      </rPr>
      <t>2024</t>
    </r>
    <r>
      <rPr>
        <sz val="9"/>
        <color theme="1"/>
        <rFont val="方正仿宋_GBK"/>
        <charset val="134"/>
      </rPr>
      <t>年武隆区补短板</t>
    </r>
    <r>
      <rPr>
        <sz val="9"/>
        <color theme="1"/>
        <rFont val="方正仿宋_GBK"/>
        <charset val="0"/>
      </rPr>
      <t>“</t>
    </r>
    <r>
      <rPr>
        <sz val="9"/>
        <color theme="1"/>
        <rFont val="方正仿宋_GBK"/>
        <charset val="134"/>
      </rPr>
      <t>一事一议</t>
    </r>
    <r>
      <rPr>
        <sz val="9"/>
        <color theme="1"/>
        <rFont val="方正仿宋_GBK"/>
        <charset val="0"/>
      </rPr>
      <t>”</t>
    </r>
    <r>
      <rPr>
        <sz val="9"/>
        <color theme="1"/>
        <rFont val="方正仿宋_GBK"/>
        <charset val="134"/>
      </rPr>
      <t>项目</t>
    </r>
  </si>
  <si>
    <t>对全区住房、饮水、水渠、入户路等进行整治提升，对安全隐患点进行整治、消除。</t>
  </si>
  <si>
    <t>78-1</t>
  </si>
  <si>
    <r>
      <rPr>
        <sz val="9"/>
        <color theme="1"/>
        <rFont val="方正仿宋_GBK"/>
        <charset val="0"/>
      </rPr>
      <t>2024</t>
    </r>
    <r>
      <rPr>
        <sz val="9"/>
        <color theme="1"/>
        <rFont val="方正仿宋_GBK"/>
        <charset val="134"/>
      </rPr>
      <t>年武隆区白云乡红星村产业路建设项目</t>
    </r>
  </si>
  <si>
    <r>
      <rPr>
        <sz val="9"/>
        <color theme="1"/>
        <rFont val="方正仿宋_GBK"/>
        <charset val="134"/>
      </rPr>
      <t>硬化产业公路</t>
    </r>
    <r>
      <rPr>
        <sz val="9"/>
        <color theme="1"/>
        <rFont val="方正仿宋_GBK"/>
        <charset val="0"/>
      </rPr>
      <t>1.35</t>
    </r>
    <r>
      <rPr>
        <sz val="9"/>
        <color theme="1"/>
        <rFont val="方正仿宋_GBK"/>
        <charset val="134"/>
      </rPr>
      <t>公里，宽</t>
    </r>
    <r>
      <rPr>
        <sz val="9"/>
        <color theme="1"/>
        <rFont val="方正仿宋_GBK"/>
        <charset val="0"/>
      </rPr>
      <t>3.5</t>
    </r>
    <r>
      <rPr>
        <sz val="9"/>
        <color theme="1"/>
        <rFont val="方正仿宋_GBK"/>
        <charset val="134"/>
      </rPr>
      <t>米</t>
    </r>
  </si>
  <si>
    <t>红星村</t>
  </si>
  <si>
    <t>78-2</t>
  </si>
  <si>
    <r>
      <rPr>
        <sz val="9"/>
        <color theme="1"/>
        <rFont val="方正仿宋_GBK"/>
        <charset val="0"/>
      </rPr>
      <t>2024</t>
    </r>
    <r>
      <rPr>
        <sz val="9"/>
        <color theme="1"/>
        <rFont val="方正仿宋_GBK"/>
        <charset val="134"/>
      </rPr>
      <t>年武隆区芙蓉街道黄金村中岭水池项目</t>
    </r>
  </si>
  <si>
    <r>
      <rPr>
        <sz val="9"/>
        <color theme="1"/>
        <rFont val="方正仿宋_GBK"/>
        <charset val="134"/>
      </rPr>
      <t>新建黄金村中岭水池</t>
    </r>
    <r>
      <rPr>
        <sz val="9"/>
        <color theme="1"/>
        <rFont val="方正仿宋_GBK"/>
        <charset val="0"/>
      </rPr>
      <t>240</t>
    </r>
    <r>
      <rPr>
        <sz val="9"/>
        <color theme="1"/>
        <rFont val="方正仿宋_GBK"/>
        <charset val="134"/>
      </rPr>
      <t>立方米，管道铺设等。</t>
    </r>
  </si>
  <si>
    <t>78-3</t>
  </si>
  <si>
    <r>
      <rPr>
        <sz val="9"/>
        <color theme="1"/>
        <rFont val="方正仿宋_GBK"/>
        <charset val="0"/>
      </rPr>
      <t>2024</t>
    </r>
    <r>
      <rPr>
        <sz val="9"/>
        <color theme="1"/>
        <rFont val="方正仿宋_GBK"/>
        <charset val="134"/>
      </rPr>
      <t>年武隆区双河镇荞子村水池修建项目</t>
    </r>
  </si>
  <si>
    <r>
      <rPr>
        <sz val="9"/>
        <color theme="1"/>
        <rFont val="方正仿宋_GBK"/>
        <charset val="134"/>
      </rPr>
      <t>新建水池</t>
    </r>
    <r>
      <rPr>
        <sz val="9"/>
        <color theme="1"/>
        <rFont val="方正仿宋_GBK"/>
        <charset val="0"/>
      </rPr>
      <t>500</t>
    </r>
    <r>
      <rPr>
        <sz val="9"/>
        <color theme="1"/>
        <rFont val="方正仿宋_GBK"/>
        <charset val="134"/>
      </rPr>
      <t>立方米，安装水管</t>
    </r>
    <r>
      <rPr>
        <sz val="9"/>
        <color theme="1"/>
        <rFont val="方正仿宋_GBK"/>
        <charset val="0"/>
      </rPr>
      <t>4800</t>
    </r>
    <r>
      <rPr>
        <sz val="9"/>
        <color theme="1"/>
        <rFont val="方正仿宋_GBK"/>
        <charset val="134"/>
      </rPr>
      <t>米。</t>
    </r>
  </si>
  <si>
    <t>荞子村</t>
  </si>
  <si>
    <t>78-4</t>
  </si>
  <si>
    <r>
      <rPr>
        <sz val="9"/>
        <color theme="1"/>
        <rFont val="方正仿宋_GBK"/>
        <charset val="0"/>
      </rPr>
      <t>2024</t>
    </r>
    <r>
      <rPr>
        <sz val="9"/>
        <color theme="1"/>
        <rFont val="方正仿宋_GBK"/>
        <charset val="134"/>
      </rPr>
      <t>年武隆区白马镇板桥村人饮水池建设项目</t>
    </r>
  </si>
  <si>
    <r>
      <rPr>
        <sz val="9"/>
        <color theme="1"/>
        <rFont val="方正仿宋_GBK"/>
        <charset val="134"/>
      </rPr>
      <t>水池修建</t>
    </r>
    <r>
      <rPr>
        <sz val="9"/>
        <color theme="1"/>
        <rFont val="方正仿宋_GBK"/>
        <charset val="0"/>
      </rPr>
      <t>100</t>
    </r>
    <r>
      <rPr>
        <sz val="9"/>
        <color theme="1"/>
        <rFont val="方正仿宋_GBK"/>
        <charset val="134"/>
      </rPr>
      <t>立方米；水管管材管件购买及安装</t>
    </r>
    <r>
      <rPr>
        <sz val="9"/>
        <color theme="1"/>
        <rFont val="方正仿宋_GBK"/>
        <charset val="0"/>
      </rPr>
      <t>2800</t>
    </r>
    <r>
      <rPr>
        <sz val="9"/>
        <color theme="1"/>
        <rFont val="方正仿宋_GBK"/>
        <charset val="134"/>
      </rPr>
      <t>米。</t>
    </r>
  </si>
  <si>
    <t>板桥村青龙组</t>
  </si>
  <si>
    <t>78-5</t>
  </si>
  <si>
    <r>
      <rPr>
        <sz val="9"/>
        <color theme="1"/>
        <rFont val="方正仿宋_GBK"/>
        <charset val="0"/>
      </rPr>
      <t>2024</t>
    </r>
    <r>
      <rPr>
        <sz val="9"/>
        <color theme="1"/>
        <rFont val="方正仿宋_GBK"/>
        <charset val="134"/>
      </rPr>
      <t>年武隆区长坝镇简村村六井湾人饮项目</t>
    </r>
  </si>
  <si>
    <r>
      <rPr>
        <sz val="9"/>
        <color theme="1"/>
        <rFont val="方正仿宋_GBK"/>
        <charset val="134"/>
      </rPr>
      <t>从长坝镇胜利村李高山组纱帽山水池安装</t>
    </r>
    <r>
      <rPr>
        <sz val="9"/>
        <color theme="1"/>
        <rFont val="方正仿宋_GBK"/>
        <charset val="0"/>
      </rPr>
      <t>40#</t>
    </r>
    <r>
      <rPr>
        <sz val="9"/>
        <color theme="1"/>
        <rFont val="方正仿宋_GBK"/>
        <charset val="134"/>
      </rPr>
      <t>主水管</t>
    </r>
    <r>
      <rPr>
        <sz val="9"/>
        <color theme="1"/>
        <rFont val="方正仿宋_GBK"/>
        <charset val="0"/>
      </rPr>
      <t>1700</t>
    </r>
    <r>
      <rPr>
        <sz val="9"/>
        <color theme="1"/>
        <rFont val="方正仿宋_GBK"/>
        <charset val="134"/>
      </rPr>
      <t>米至长坝镇简村村六井湾组生田湾，新建水池</t>
    </r>
    <r>
      <rPr>
        <sz val="9"/>
        <color theme="1"/>
        <rFont val="方正仿宋_GBK"/>
        <charset val="0"/>
      </rPr>
      <t>1</t>
    </r>
    <r>
      <rPr>
        <sz val="9"/>
        <color theme="1"/>
        <rFont val="方正仿宋_GBK"/>
        <charset val="134"/>
      </rPr>
      <t>口</t>
    </r>
    <r>
      <rPr>
        <sz val="9"/>
        <color theme="1"/>
        <rFont val="方正仿宋_GBK"/>
        <charset val="0"/>
      </rPr>
      <t>200</t>
    </r>
    <r>
      <rPr>
        <sz val="9"/>
        <color theme="1"/>
        <rFont val="方正仿宋_GBK"/>
        <charset val="134"/>
      </rPr>
      <t>立方米。</t>
    </r>
  </si>
  <si>
    <t>简村村</t>
  </si>
  <si>
    <t>78-6</t>
  </si>
  <si>
    <r>
      <rPr>
        <sz val="9"/>
        <color theme="1"/>
        <rFont val="方正仿宋_GBK"/>
        <charset val="0"/>
      </rPr>
      <t>2024</t>
    </r>
    <r>
      <rPr>
        <sz val="9"/>
        <color theme="1"/>
        <rFont val="方正仿宋_GBK"/>
        <charset val="134"/>
      </rPr>
      <t>年武隆区长坝镇大元村朝门口人饮项目</t>
    </r>
  </si>
  <si>
    <r>
      <rPr>
        <sz val="9"/>
        <color theme="1"/>
        <rFont val="方正仿宋_GBK"/>
        <charset val="134"/>
      </rPr>
      <t>从大洞河乡红宝村白岩组池竹屋基安装</t>
    </r>
    <r>
      <rPr>
        <sz val="9"/>
        <color theme="1"/>
        <rFont val="方正仿宋_GBK"/>
        <charset val="0"/>
      </rPr>
      <t>50#</t>
    </r>
    <r>
      <rPr>
        <sz val="9"/>
        <color theme="1"/>
        <rFont val="方正仿宋_GBK"/>
        <charset val="134"/>
      </rPr>
      <t>主水管</t>
    </r>
    <r>
      <rPr>
        <sz val="9"/>
        <color theme="1"/>
        <rFont val="方正仿宋_GBK"/>
        <charset val="0"/>
      </rPr>
      <t>9000</t>
    </r>
    <r>
      <rPr>
        <sz val="9"/>
        <color theme="1"/>
        <rFont val="方正仿宋_GBK"/>
        <charset val="134"/>
      </rPr>
      <t>米至朝门口岚垭田，然后朝门口岚垭田水池分支到岩脚坪、花観水池安装</t>
    </r>
    <r>
      <rPr>
        <sz val="9"/>
        <color theme="1"/>
        <rFont val="方正仿宋_GBK"/>
        <charset val="0"/>
      </rPr>
      <t>32#</t>
    </r>
    <r>
      <rPr>
        <sz val="9"/>
        <color theme="1"/>
        <rFont val="方正仿宋_GBK"/>
        <charset val="134"/>
      </rPr>
      <t>水管</t>
    </r>
    <r>
      <rPr>
        <sz val="9"/>
        <color theme="1"/>
        <rFont val="方正仿宋_GBK"/>
        <charset val="0"/>
      </rPr>
      <t>3500</t>
    </r>
    <r>
      <rPr>
        <sz val="9"/>
        <color theme="1"/>
        <rFont val="方正仿宋_GBK"/>
        <charset val="134"/>
      </rPr>
      <t>米，新建源头沉沙池</t>
    </r>
    <r>
      <rPr>
        <sz val="9"/>
        <color theme="1"/>
        <rFont val="方正仿宋_GBK"/>
        <charset val="0"/>
      </rPr>
      <t>1</t>
    </r>
    <r>
      <rPr>
        <sz val="9"/>
        <color theme="1"/>
        <rFont val="方正仿宋_GBK"/>
        <charset val="134"/>
      </rPr>
      <t>口</t>
    </r>
    <r>
      <rPr>
        <sz val="9"/>
        <color theme="1"/>
        <rFont val="方正仿宋_GBK"/>
        <charset val="0"/>
      </rPr>
      <t>30</t>
    </r>
    <r>
      <rPr>
        <sz val="9"/>
        <color theme="1"/>
        <rFont val="方正仿宋_GBK"/>
        <charset val="134"/>
      </rPr>
      <t>立方米。</t>
    </r>
  </si>
  <si>
    <r>
      <rPr>
        <sz val="9"/>
        <color theme="1"/>
        <rFont val="方正仿宋_GBK"/>
        <charset val="0"/>
      </rPr>
      <t>2024</t>
    </r>
    <r>
      <rPr>
        <sz val="9"/>
        <color theme="1"/>
        <rFont val="方正仿宋_GBK"/>
        <charset val="134"/>
      </rPr>
      <t>年武隆区气象防灾减灾人工影响天气炮站建设项目</t>
    </r>
  </si>
  <si>
    <r>
      <rPr>
        <sz val="9"/>
        <color theme="1"/>
        <rFont val="方正仿宋_GBK"/>
        <charset val="134"/>
      </rPr>
      <t>建设炮楼</t>
    </r>
    <r>
      <rPr>
        <sz val="9"/>
        <color theme="1"/>
        <rFont val="方正仿宋_GBK"/>
        <charset val="0"/>
      </rPr>
      <t>200</t>
    </r>
    <r>
      <rPr>
        <sz val="9"/>
        <color theme="1"/>
        <rFont val="方正仿宋_GBK"/>
        <charset val="134"/>
      </rPr>
      <t>平方米，购买</t>
    </r>
    <r>
      <rPr>
        <sz val="9"/>
        <color theme="1"/>
        <rFont val="方正仿宋_GBK"/>
        <charset val="0"/>
      </rPr>
      <t>37</t>
    </r>
    <r>
      <rPr>
        <sz val="9"/>
        <color theme="1"/>
        <rFont val="方正仿宋_GBK"/>
        <charset val="134"/>
      </rPr>
      <t>高炮两门，建设智慧农业及气象体验区、建设智慧人影及气象科普展示区。</t>
    </r>
  </si>
  <si>
    <t>区气象局</t>
  </si>
  <si>
    <t>2024年武隆区仙女山街道荆竹村庭院经济产业项目</t>
  </si>
  <si>
    <t>1、新建农业大棚14亩；2、新建糯玉米及蔬菜育苗基地7200平方米；3、新建农业步道1900米。</t>
  </si>
  <si>
    <t>2024年武隆区火炉镇财金协同支持镇乡产业发展资金项目</t>
  </si>
  <si>
    <t>用于水产养殖等农业产业救灾及恢复生产700亩，开展火炉农产品宣传推广，申请认证绿色食品产品1个，完善农业基础设施，维修农业生产便道3公里等</t>
  </si>
  <si>
    <t>2024年武隆区羊角街道艳山红村蜂糖李产业发展项目</t>
  </si>
  <si>
    <t>新栽植蜂糖李500亩（采购蜂糖李苗2万株；采购有机肥100吨；适时技术培训二期,适时对蜂糖李冬春管护)；新建蓄水池400立方米（配套进出水管网），新建硬化3.5米宽产业路 600米及果园采摘 步道500米</t>
  </si>
  <si>
    <t>艳山红村院子组、庙耳组及茶岭村罗家院组公路沿线</t>
  </si>
  <si>
    <t>2024年武隆区“两类群体”就业创业补贴项目</t>
  </si>
  <si>
    <t>未消除风险监测对象和2023年人均纯收入低于8300元及2024年预计人均纯收入低于8300元脱贫户等两类低收入群体，稳定就业3个月及以上的、灵活就业或创业且全年务工收入超过8000元的农户，给予每户每年3000元的就业创业补贴。</t>
  </si>
  <si>
    <t>2024年武隆区农村危房改造补助项目</t>
  </si>
  <si>
    <t>实施农村危房改造69户</t>
  </si>
  <si>
    <t>区住房城乡建委</t>
  </si>
  <si>
    <t>各乡镇街道</t>
  </si>
  <si>
    <r>
      <rPr>
        <sz val="9"/>
        <color theme="1"/>
        <rFont val="方正仿宋_GBK"/>
        <charset val="0"/>
      </rPr>
      <t>2024</t>
    </r>
    <r>
      <rPr>
        <sz val="9"/>
        <color theme="1"/>
        <rFont val="方正仿宋_GBK"/>
        <charset val="134"/>
      </rPr>
      <t>年武隆区农业产业技术研发与示范推广科技支撑项目</t>
    </r>
  </si>
  <si>
    <t>为武隆区农业产业发展提供技术支持</t>
  </si>
  <si>
    <t>85-1</t>
  </si>
  <si>
    <t>2024年武隆区农业产业技术研发与示范推广科技支撑项目-蔬菜产业</t>
  </si>
  <si>
    <r>
      <rPr>
        <sz val="9"/>
        <color theme="1"/>
        <rFont val="方正仿宋_GBK"/>
        <charset val="0"/>
      </rPr>
      <t>1.</t>
    </r>
    <r>
      <rPr>
        <sz val="9"/>
        <color theme="1"/>
        <rFont val="方正仿宋_GBK"/>
        <charset val="134"/>
      </rPr>
      <t>与中国农科院蔬菜花卉研究所、重庆市农科院合作，为武隆蔬菜产业提供技术支撑，开展技术培训和指导</t>
    </r>
    <r>
      <rPr>
        <sz val="9"/>
        <color theme="1"/>
        <rFont val="方正仿宋_GBK"/>
        <charset val="0"/>
      </rPr>
      <t>20</t>
    </r>
    <r>
      <rPr>
        <sz val="9"/>
        <color theme="1"/>
        <rFont val="方正仿宋_GBK"/>
        <charset val="134"/>
      </rPr>
      <t>人次以上；与重庆市农业科学院蔬菜技术合作协议带动本地产品销售。</t>
    </r>
    <r>
      <rPr>
        <sz val="9"/>
        <color theme="1"/>
        <rFont val="方正仿宋_GBK"/>
        <charset val="0"/>
      </rPr>
      <t>2.</t>
    </r>
    <r>
      <rPr>
        <sz val="9"/>
        <color theme="1"/>
        <rFont val="方正仿宋_GBK"/>
        <charset val="134"/>
      </rPr>
      <t>蔬菜试验示范建立试验示范蔬菜品种</t>
    </r>
    <r>
      <rPr>
        <sz val="9"/>
        <color theme="1"/>
        <rFont val="方正仿宋_GBK"/>
        <charset val="0"/>
      </rPr>
      <t>100</t>
    </r>
    <r>
      <rPr>
        <sz val="9"/>
        <color theme="1"/>
        <rFont val="方正仿宋_GBK"/>
        <charset val="134"/>
      </rPr>
      <t>个以上。</t>
    </r>
  </si>
  <si>
    <t>85-2</t>
  </si>
  <si>
    <t>2024年武隆区农业产业技术研发与示范推广科技支撑项目-粮油经果</t>
  </si>
  <si>
    <t>1.推进基地内50亩高山水果试验示范日常管理，重点开展高山蓝莓、八月瓜、桃子以及果桑等高山水果田间管理，院士及团队成员现场开展技术指导1次，总结提炼高山水果种植技术1项。2.粮油单产提升示范推广项目；在凤来镇建设粮油单产提升技术集中展示示范片，召开现场技术观摩会，培训技术骨干50余人，重点展示水稻机械化育秧技术、大豆-玉米带状复合种植技术和甘薯高产栽培技术3项，展示无人机等现代农机设备20余台（套），力争全区粮油单产水平较上一年整体提高2%左右。</t>
  </si>
  <si>
    <t>85-3</t>
  </si>
  <si>
    <t>2024年武隆区农业产业技术研发与示范推广科技支撑项目-茶叶产业</t>
  </si>
  <si>
    <t>与中国农业科学院茶叶研究所合作，为重庆市武隆区茶产业发展、茶叶质量安全与绿色防控、茶叶加工技术与装备、新型茶产品研发等提供技术咨询。帮助解决武隆茶叶质量安全与绿色防控、红茶绿茶加工和新产品研发过程中出现的技术问题。</t>
  </si>
  <si>
    <t>85-4</t>
  </si>
  <si>
    <t>2024年武隆区农业产业技术研发与示范推广科技支撑项目-渔业产业</t>
  </si>
  <si>
    <t>对全区稻螺综合种养进行指导，解决全区生态渔业高质量发展的技术难题。</t>
  </si>
  <si>
    <t>85-5</t>
  </si>
  <si>
    <t>2024年武隆区农业产业技术研发与示范推广科技支撑项目-畜牧产业</t>
  </si>
  <si>
    <t>为武隆区畜牧业提供技术支撑和技术服务，传授饲养、疫病防控、繁殖育种等技术，进场入户解决畜禽养殖户的技术难题，组织专家到武隆区开展各类培训200人次以上。</t>
  </si>
  <si>
    <t>2024年武隆区农特产品品牌建设及营销项目</t>
  </si>
  <si>
    <t>农产品市场品牌打造、农产品产销节会等农产品品牌建设及营销。</t>
  </si>
  <si>
    <t>2023年武隆区浩口乡何家村长五间公路卷洞桥处桥梁及引导工程建设项目</t>
  </si>
  <si>
    <t>建设为长13米，宽5.5米，两边桥墩高5米的钢筋混凝土桥，包括浇筑公路50米4.5米宽。</t>
  </si>
  <si>
    <t>区交通局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</si>
</sst>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indexed="8"/>
      <name val="宋体"/>
      <charset val="134"/>
      <scheme val="minor"/>
    </font>
    <font>
      <sz val="11"/>
      <name val="宋体"/>
      <charset val="134"/>
      <scheme val="minor"/>
    </font>
    <font>
      <b/>
      <sz val="10"/>
      <name val="宋体"/>
      <charset val="134"/>
    </font>
    <font>
      <sz val="9"/>
      <name val="方正仿宋_GBK"/>
      <charset val="0"/>
    </font>
    <font>
      <sz val="9"/>
      <name val="方正仿宋_GBK"/>
      <charset val="134"/>
    </font>
    <font>
      <sz val="12"/>
      <name val="宋体"/>
      <charset val="134"/>
    </font>
    <font>
      <sz val="14"/>
      <name val="宋体"/>
      <charset val="134"/>
    </font>
    <font>
      <sz val="28"/>
      <name val="方正小标宋_GBK"/>
      <charset val="134"/>
    </font>
    <font>
      <b/>
      <sz val="14"/>
      <name val="宋体"/>
      <charset val="134"/>
    </font>
    <font>
      <sz val="14"/>
      <name val="宋体"/>
      <charset val="134"/>
      <scheme val="minor"/>
    </font>
    <font>
      <sz val="9"/>
      <color theme="1"/>
      <name val="方正仿宋_GBK"/>
      <charset val="0"/>
    </font>
    <font>
      <sz val="9"/>
      <color theme="1"/>
      <name val="方正仿宋_GBK"/>
      <charset val="134"/>
    </font>
    <font>
      <sz val="1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Times New Roman"/>
      <charset val="0"/>
    </font>
    <font>
      <sz val="9"/>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rgb="FF000000"/>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4" borderId="17" applyNumberFormat="0" applyAlignment="0" applyProtection="0">
      <alignment vertical="center"/>
    </xf>
    <xf numFmtId="0" fontId="23" fillId="5" borderId="18" applyNumberFormat="0" applyAlignment="0" applyProtection="0">
      <alignment vertical="center"/>
    </xf>
    <xf numFmtId="0" fontId="24" fillId="5" borderId="17" applyNumberFormat="0" applyAlignment="0" applyProtection="0">
      <alignment vertical="center"/>
    </xf>
    <xf numFmtId="0" fontId="25" fillId="6"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5" fillId="0" borderId="0" applyProtection="0">
      <alignment vertical="center"/>
    </xf>
    <xf numFmtId="0" fontId="13" fillId="0" borderId="0">
      <alignment vertical="center"/>
    </xf>
    <xf numFmtId="0" fontId="5" fillId="0" borderId="0">
      <alignment vertical="center"/>
    </xf>
    <xf numFmtId="0" fontId="0" fillId="0" borderId="0">
      <alignment vertical="center"/>
    </xf>
    <xf numFmtId="0" fontId="5" fillId="0" borderId="0"/>
  </cellStyleXfs>
  <cellXfs count="72">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pplyProtection="1">
      <alignment vertical="center" wrapText="1"/>
      <protection locked="0"/>
    </xf>
    <xf numFmtId="0" fontId="1" fillId="2"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49" fontId="5" fillId="0" borderId="0" xfId="0" applyNumberFormat="1" applyFont="1" applyFill="1" applyBorder="1" applyAlignment="1" applyProtection="1">
      <alignment vertical="center"/>
      <protection locked="0"/>
    </xf>
    <xf numFmtId="0" fontId="7" fillId="0" borderId="0" xfId="0" applyFont="1" applyFill="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 fillId="0" borderId="0" xfId="0" applyFont="1" applyFill="1" applyBorder="1" applyAlignment="1">
      <alignment vertical="center"/>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1" fillId="0" borderId="1" xfId="0" applyNumberFormat="1" applyFont="1" applyFill="1" applyBorder="1" applyAlignment="1" applyProtection="1">
      <alignment horizontal="left" vertical="center" wrapText="1"/>
      <protection locked="0"/>
    </xf>
    <xf numFmtId="176" fontId="11" fillId="0" borderId="1" xfId="0" applyNumberFormat="1" applyFont="1" applyFill="1" applyBorder="1" applyAlignment="1" applyProtection="1">
      <alignment horizontal="center" vertical="center" wrapText="1"/>
      <protection locked="0"/>
    </xf>
    <xf numFmtId="0" fontId="10"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3" xfId="0" applyFont="1" applyFill="1" applyBorder="1" applyAlignment="1" applyProtection="1">
      <alignment horizontal="center" vertical="center" wrapText="1"/>
      <protection locked="0"/>
    </xf>
    <xf numFmtId="0" fontId="11" fillId="0" borderId="13"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0" fontId="11" fillId="0" borderId="9" xfId="0" applyFont="1" applyFill="1" applyBorder="1" applyAlignment="1" applyProtection="1">
      <alignment horizontal="center" vertical="center" wrapText="1"/>
      <protection locked="0"/>
    </xf>
    <xf numFmtId="0" fontId="11" fillId="0" borderId="13" xfId="0" applyNumberFormat="1" applyFont="1" applyFill="1" applyBorder="1" applyAlignment="1">
      <alignment horizontal="center" vertical="center"/>
    </xf>
    <xf numFmtId="177" fontId="11" fillId="0" borderId="13"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4" xfId="49"/>
    <cellStyle name="常规 10" xfId="50"/>
    <cellStyle name="常规 2 3" xfId="51"/>
    <cellStyle name="常规 34" xfId="52"/>
    <cellStyle name="常规 2" xfId="53"/>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196"/>
  <sheetViews>
    <sheetView tabSelected="1" zoomScale="115" zoomScaleNormal="115" workbookViewId="0">
      <pane xSplit="2" ySplit="5" topLeftCell="C185" activePane="bottomRight" state="frozen"/>
      <selection/>
      <selection pane="topRight"/>
      <selection pane="bottomLeft"/>
      <selection pane="bottomRight" activeCell="B30" sqref="B30:B195"/>
    </sheetView>
  </sheetViews>
  <sheetFormatPr defaultColWidth="9.36666666666667" defaultRowHeight="18.75"/>
  <cols>
    <col min="1" max="1" width="6.89166666666667" style="7" customWidth="1"/>
    <col min="2" max="2" width="17.3" style="8" customWidth="1"/>
    <col min="3" max="3" width="43.25" style="9" customWidth="1"/>
    <col min="4" max="6" width="8.25" style="7" customWidth="1"/>
    <col min="7" max="7" width="9.86666666666667" style="7" customWidth="1"/>
    <col min="8" max="8" width="7.975" style="7" customWidth="1"/>
    <col min="9" max="9" width="12.5666666666667" style="7" customWidth="1"/>
    <col min="10" max="13" width="10.2666666666667" style="7" customWidth="1"/>
    <col min="14" max="15" width="12.625" style="10"/>
    <col min="16" max="16" width="9.36666666666667" style="7"/>
    <col min="17" max="16384" width="9.36666666666667" style="11"/>
  </cols>
  <sheetData>
    <row r="1" ht="22" customHeight="1" spans="1:5">
      <c r="A1" s="12"/>
      <c r="E1" s="10"/>
    </row>
    <row r="2" s="1" customFormat="1" ht="36.75" spans="1:16">
      <c r="A2" s="13" t="s">
        <v>0</v>
      </c>
      <c r="B2" s="13"/>
      <c r="C2" s="13"/>
      <c r="D2" s="13"/>
      <c r="E2" s="13"/>
      <c r="F2" s="13"/>
      <c r="G2" s="13"/>
      <c r="H2" s="13"/>
      <c r="I2" s="13"/>
      <c r="J2" s="13"/>
      <c r="K2" s="13"/>
      <c r="L2" s="13"/>
      <c r="M2" s="13"/>
      <c r="N2" s="13"/>
      <c r="O2" s="13"/>
      <c r="P2" s="42"/>
    </row>
    <row r="3" s="2" customFormat="1" ht="43" customHeight="1" spans="1:16">
      <c r="A3" s="14" t="s">
        <v>1</v>
      </c>
      <c r="B3" s="15" t="s">
        <v>2</v>
      </c>
      <c r="C3" s="16" t="s">
        <v>3</v>
      </c>
      <c r="D3" s="15" t="s">
        <v>4</v>
      </c>
      <c r="E3" s="15" t="s">
        <v>5</v>
      </c>
      <c r="F3" s="15" t="s">
        <v>6</v>
      </c>
      <c r="G3" s="15" t="s">
        <v>7</v>
      </c>
      <c r="H3" s="15" t="s">
        <v>8</v>
      </c>
      <c r="I3" s="15" t="s">
        <v>9</v>
      </c>
      <c r="J3" s="15" t="s">
        <v>10</v>
      </c>
      <c r="K3" s="15"/>
      <c r="L3" s="15"/>
      <c r="M3" s="15"/>
      <c r="N3" s="43" t="s">
        <v>11</v>
      </c>
      <c r="O3" s="44"/>
      <c r="P3" s="45"/>
    </row>
    <row r="4" s="2" customFormat="1" ht="26" customHeight="1" spans="1:16">
      <c r="A4" s="14"/>
      <c r="B4" s="15"/>
      <c r="C4" s="16"/>
      <c r="D4" s="15"/>
      <c r="E4" s="15"/>
      <c r="F4" s="15"/>
      <c r="G4" s="15"/>
      <c r="H4" s="15"/>
      <c r="I4" s="15"/>
      <c r="J4" s="15" t="s">
        <v>12</v>
      </c>
      <c r="K4" s="15" t="s">
        <v>13</v>
      </c>
      <c r="L4" s="15" t="s">
        <v>14</v>
      </c>
      <c r="M4" s="15" t="s">
        <v>15</v>
      </c>
      <c r="N4" s="15" t="s">
        <v>16</v>
      </c>
      <c r="O4" s="15" t="s">
        <v>17</v>
      </c>
      <c r="P4" s="15" t="s">
        <v>18</v>
      </c>
    </row>
    <row r="5" s="3" customFormat="1" ht="24" customHeight="1" spans="1:16">
      <c r="A5" s="17"/>
      <c r="B5" s="18" t="s">
        <v>12</v>
      </c>
      <c r="C5" s="19"/>
      <c r="D5" s="18"/>
      <c r="E5" s="18"/>
      <c r="F5" s="18"/>
      <c r="G5" s="18"/>
      <c r="H5" s="18"/>
      <c r="I5" s="46"/>
      <c r="J5" s="47">
        <f>SUM(J6:J196)</f>
        <v>21987</v>
      </c>
      <c r="K5" s="47">
        <f>SUM(K6:K196)</f>
        <v>9398</v>
      </c>
      <c r="L5" s="47">
        <f>SUM(L6:L196)</f>
        <v>5889</v>
      </c>
      <c r="M5" s="47">
        <f>SUM(M6:M196)</f>
        <v>6700</v>
      </c>
      <c r="N5" s="18">
        <f>SUM(N6:N196)</f>
        <v>21444.878399</v>
      </c>
      <c r="O5" s="48">
        <f>N5/J5</f>
        <v>0.975343539318688</v>
      </c>
      <c r="P5" s="18"/>
    </row>
    <row r="6" s="4" customFormat="1" ht="36" customHeight="1" spans="1:16">
      <c r="A6" s="20">
        <v>1</v>
      </c>
      <c r="B6" s="21" t="s">
        <v>19</v>
      </c>
      <c r="C6" s="21" t="s">
        <v>20</v>
      </c>
      <c r="D6" s="22" t="s">
        <v>21</v>
      </c>
      <c r="E6" s="22" t="s">
        <v>22</v>
      </c>
      <c r="F6" s="22" t="s">
        <v>22</v>
      </c>
      <c r="G6" s="22" t="s">
        <v>23</v>
      </c>
      <c r="H6" s="22" t="s">
        <v>23</v>
      </c>
      <c r="I6" s="22" t="s">
        <v>24</v>
      </c>
      <c r="J6" s="33"/>
      <c r="K6" s="33"/>
      <c r="L6" s="33"/>
      <c r="M6" s="33"/>
      <c r="N6" s="49"/>
      <c r="O6" s="33"/>
      <c r="P6" s="22" t="s">
        <v>25</v>
      </c>
    </row>
    <row r="7" s="4" customFormat="1" ht="36" customHeight="1" spans="1:16">
      <c r="A7" s="20" t="s">
        <v>26</v>
      </c>
      <c r="B7" s="23" t="s">
        <v>27</v>
      </c>
      <c r="C7" s="23" t="s">
        <v>28</v>
      </c>
      <c r="D7" s="22" t="s">
        <v>21</v>
      </c>
      <c r="E7" s="22" t="s">
        <v>29</v>
      </c>
      <c r="F7" s="22" t="s">
        <v>30</v>
      </c>
      <c r="G7" s="24" t="s">
        <v>31</v>
      </c>
      <c r="H7" s="22" t="s">
        <v>23</v>
      </c>
      <c r="I7" s="22" t="s">
        <v>24</v>
      </c>
      <c r="J7" s="33">
        <f t="shared" ref="J7:J38" si="0">K7+L7+M7</f>
        <v>60</v>
      </c>
      <c r="K7" s="33">
        <v>0</v>
      </c>
      <c r="L7" s="33">
        <v>60</v>
      </c>
      <c r="M7" s="33">
        <v>0</v>
      </c>
      <c r="N7" s="49">
        <v>60</v>
      </c>
      <c r="O7" s="50">
        <f>N7/J7</f>
        <v>1</v>
      </c>
      <c r="P7" s="33" t="s">
        <v>32</v>
      </c>
    </row>
    <row r="8" s="4" customFormat="1" ht="36" customHeight="1" spans="1:16">
      <c r="A8" s="20" t="s">
        <v>33</v>
      </c>
      <c r="B8" s="23" t="s">
        <v>34</v>
      </c>
      <c r="C8" s="23" t="s">
        <v>35</v>
      </c>
      <c r="D8" s="22" t="s">
        <v>21</v>
      </c>
      <c r="E8" s="22" t="s">
        <v>36</v>
      </c>
      <c r="F8" s="22" t="s">
        <v>37</v>
      </c>
      <c r="G8" s="24" t="s">
        <v>38</v>
      </c>
      <c r="H8" s="22" t="s">
        <v>23</v>
      </c>
      <c r="I8" s="22" t="s">
        <v>24</v>
      </c>
      <c r="J8" s="33">
        <f t="shared" si="0"/>
        <v>25</v>
      </c>
      <c r="K8" s="33">
        <v>0</v>
      </c>
      <c r="L8" s="33">
        <v>25</v>
      </c>
      <c r="M8" s="33">
        <v>0</v>
      </c>
      <c r="N8" s="49">
        <v>25</v>
      </c>
      <c r="O8" s="50">
        <f t="shared" ref="O8:O39" si="1">N8/J8</f>
        <v>1</v>
      </c>
      <c r="P8" s="33" t="s">
        <v>32</v>
      </c>
    </row>
    <row r="9" s="5" customFormat="1" ht="36" customHeight="1" spans="1:16">
      <c r="A9" s="20" t="s">
        <v>39</v>
      </c>
      <c r="B9" s="21" t="s">
        <v>40</v>
      </c>
      <c r="C9" s="25" t="s">
        <v>41</v>
      </c>
      <c r="D9" s="22" t="s">
        <v>21</v>
      </c>
      <c r="E9" s="26" t="s">
        <v>42</v>
      </c>
      <c r="F9" s="26" t="s">
        <v>43</v>
      </c>
      <c r="G9" s="26" t="s">
        <v>44</v>
      </c>
      <c r="H9" s="22" t="s">
        <v>23</v>
      </c>
      <c r="I9" s="22" t="s">
        <v>24</v>
      </c>
      <c r="J9" s="33">
        <f t="shared" si="0"/>
        <v>70</v>
      </c>
      <c r="K9" s="33">
        <v>0</v>
      </c>
      <c r="L9" s="33">
        <v>70</v>
      </c>
      <c r="M9" s="33">
        <v>0</v>
      </c>
      <c r="N9" s="49">
        <v>70</v>
      </c>
      <c r="O9" s="50">
        <f t="shared" si="1"/>
        <v>1</v>
      </c>
      <c r="P9" s="22" t="s">
        <v>32</v>
      </c>
    </row>
    <row r="10" s="5" customFormat="1" ht="36" customHeight="1" spans="1:16">
      <c r="A10" s="20" t="s">
        <v>45</v>
      </c>
      <c r="B10" s="23" t="s">
        <v>46</v>
      </c>
      <c r="C10" s="23" t="s">
        <v>47</v>
      </c>
      <c r="D10" s="22" t="s">
        <v>21</v>
      </c>
      <c r="E10" s="26" t="s">
        <v>48</v>
      </c>
      <c r="F10" s="26" t="s">
        <v>49</v>
      </c>
      <c r="G10" s="24" t="s">
        <v>50</v>
      </c>
      <c r="H10" s="22" t="s">
        <v>23</v>
      </c>
      <c r="I10" s="22" t="s">
        <v>24</v>
      </c>
      <c r="J10" s="33">
        <f t="shared" si="0"/>
        <v>20</v>
      </c>
      <c r="K10" s="33">
        <v>0</v>
      </c>
      <c r="L10" s="33">
        <v>20</v>
      </c>
      <c r="M10" s="33">
        <v>0</v>
      </c>
      <c r="N10" s="49">
        <v>20</v>
      </c>
      <c r="O10" s="50">
        <f t="shared" si="1"/>
        <v>1</v>
      </c>
      <c r="P10" s="22" t="s">
        <v>32</v>
      </c>
    </row>
    <row r="11" s="5" customFormat="1" ht="36" customHeight="1" spans="1:16">
      <c r="A11" s="20" t="s">
        <v>51</v>
      </c>
      <c r="B11" s="23" t="s">
        <v>52</v>
      </c>
      <c r="C11" s="23" t="s">
        <v>53</v>
      </c>
      <c r="D11" s="22" t="s">
        <v>21</v>
      </c>
      <c r="E11" s="26" t="s">
        <v>48</v>
      </c>
      <c r="F11" s="26" t="s">
        <v>54</v>
      </c>
      <c r="G11" s="24" t="s">
        <v>50</v>
      </c>
      <c r="H11" s="22" t="s">
        <v>23</v>
      </c>
      <c r="I11" s="22" t="s">
        <v>24</v>
      </c>
      <c r="J11" s="33">
        <f t="shared" si="0"/>
        <v>4</v>
      </c>
      <c r="K11" s="33">
        <v>0</v>
      </c>
      <c r="L11" s="33">
        <v>4</v>
      </c>
      <c r="M11" s="33">
        <v>0</v>
      </c>
      <c r="N11" s="49">
        <v>4</v>
      </c>
      <c r="O11" s="50">
        <f t="shared" si="1"/>
        <v>1</v>
      </c>
      <c r="P11" s="22" t="s">
        <v>32</v>
      </c>
    </row>
    <row r="12" s="5" customFormat="1" ht="36" customHeight="1" spans="1:16">
      <c r="A12" s="20" t="s">
        <v>55</v>
      </c>
      <c r="B12" s="23" t="s">
        <v>56</v>
      </c>
      <c r="C12" s="23" t="s">
        <v>57</v>
      </c>
      <c r="D12" s="22" t="s">
        <v>21</v>
      </c>
      <c r="E12" s="26" t="s">
        <v>58</v>
      </c>
      <c r="F12" s="26" t="s">
        <v>59</v>
      </c>
      <c r="G12" s="24" t="s">
        <v>60</v>
      </c>
      <c r="H12" s="22" t="s">
        <v>23</v>
      </c>
      <c r="I12" s="22" t="s">
        <v>24</v>
      </c>
      <c r="J12" s="33">
        <f t="shared" si="0"/>
        <v>30</v>
      </c>
      <c r="K12" s="33">
        <v>0</v>
      </c>
      <c r="L12" s="33">
        <v>30</v>
      </c>
      <c r="M12" s="33">
        <v>0</v>
      </c>
      <c r="N12" s="49">
        <v>30</v>
      </c>
      <c r="O12" s="50">
        <f t="shared" si="1"/>
        <v>1</v>
      </c>
      <c r="P12" s="22" t="s">
        <v>32</v>
      </c>
    </row>
    <row r="13" s="5" customFormat="1" ht="36" customHeight="1" spans="1:16">
      <c r="A13" s="20" t="s">
        <v>61</v>
      </c>
      <c r="B13" s="23" t="s">
        <v>62</v>
      </c>
      <c r="C13" s="23" t="s">
        <v>63</v>
      </c>
      <c r="D13" s="22" t="s">
        <v>21</v>
      </c>
      <c r="E13" s="26" t="s">
        <v>64</v>
      </c>
      <c r="F13" s="26" t="s">
        <v>65</v>
      </c>
      <c r="G13" s="24" t="s">
        <v>66</v>
      </c>
      <c r="H13" s="22" t="s">
        <v>23</v>
      </c>
      <c r="I13" s="22" t="s">
        <v>24</v>
      </c>
      <c r="J13" s="33">
        <f t="shared" si="0"/>
        <v>30</v>
      </c>
      <c r="K13" s="33">
        <v>0</v>
      </c>
      <c r="L13" s="33">
        <v>30</v>
      </c>
      <c r="M13" s="33">
        <v>0</v>
      </c>
      <c r="N13" s="49">
        <v>22.25</v>
      </c>
      <c r="O13" s="50">
        <f t="shared" si="1"/>
        <v>0.741666666666667</v>
      </c>
      <c r="P13" s="22" t="s">
        <v>32</v>
      </c>
    </row>
    <row r="14" s="5" customFormat="1" ht="36" customHeight="1" spans="1:16">
      <c r="A14" s="27" t="s">
        <v>67</v>
      </c>
      <c r="B14" s="28" t="s">
        <v>68</v>
      </c>
      <c r="C14" s="29" t="s">
        <v>69</v>
      </c>
      <c r="D14" s="30" t="s">
        <v>21</v>
      </c>
      <c r="E14" s="30" t="s">
        <v>70</v>
      </c>
      <c r="F14" s="30" t="s">
        <v>71</v>
      </c>
      <c r="G14" s="30" t="s">
        <v>72</v>
      </c>
      <c r="H14" s="30" t="s">
        <v>23</v>
      </c>
      <c r="I14" s="30" t="s">
        <v>24</v>
      </c>
      <c r="J14" s="33">
        <f t="shared" si="0"/>
        <v>20</v>
      </c>
      <c r="K14" s="33">
        <v>0</v>
      </c>
      <c r="L14" s="33">
        <v>20</v>
      </c>
      <c r="M14" s="33">
        <v>0</v>
      </c>
      <c r="N14" s="49">
        <v>18</v>
      </c>
      <c r="O14" s="50">
        <f t="shared" si="1"/>
        <v>0.9</v>
      </c>
      <c r="P14" s="22" t="s">
        <v>32</v>
      </c>
    </row>
    <row r="15" s="5" customFormat="1" ht="36" customHeight="1" spans="1:16">
      <c r="A15" s="20" t="s">
        <v>73</v>
      </c>
      <c r="B15" s="23" t="s">
        <v>74</v>
      </c>
      <c r="C15" s="23" t="s">
        <v>75</v>
      </c>
      <c r="D15" s="22" t="s">
        <v>21</v>
      </c>
      <c r="E15" s="30" t="s">
        <v>76</v>
      </c>
      <c r="F15" s="30" t="s">
        <v>77</v>
      </c>
      <c r="G15" s="24" t="s">
        <v>78</v>
      </c>
      <c r="H15" s="22" t="s">
        <v>23</v>
      </c>
      <c r="I15" s="22" t="s">
        <v>24</v>
      </c>
      <c r="J15" s="33">
        <f t="shared" si="0"/>
        <v>9</v>
      </c>
      <c r="K15" s="33">
        <v>0</v>
      </c>
      <c r="L15" s="33">
        <v>9</v>
      </c>
      <c r="M15" s="33">
        <v>0</v>
      </c>
      <c r="N15" s="49">
        <v>9</v>
      </c>
      <c r="O15" s="50">
        <f t="shared" si="1"/>
        <v>1</v>
      </c>
      <c r="P15" s="22" t="s">
        <v>32</v>
      </c>
    </row>
    <row r="16" s="5" customFormat="1" ht="36" customHeight="1" spans="1:16">
      <c r="A16" s="20" t="s">
        <v>79</v>
      </c>
      <c r="B16" s="23" t="s">
        <v>80</v>
      </c>
      <c r="C16" s="23" t="s">
        <v>81</v>
      </c>
      <c r="D16" s="22" t="s">
        <v>21</v>
      </c>
      <c r="E16" s="26" t="s">
        <v>76</v>
      </c>
      <c r="F16" s="26" t="s">
        <v>82</v>
      </c>
      <c r="G16" s="24" t="s">
        <v>78</v>
      </c>
      <c r="H16" s="22" t="s">
        <v>23</v>
      </c>
      <c r="I16" s="22" t="s">
        <v>24</v>
      </c>
      <c r="J16" s="33">
        <f t="shared" si="0"/>
        <v>10</v>
      </c>
      <c r="K16" s="33">
        <v>0</v>
      </c>
      <c r="L16" s="33">
        <v>10</v>
      </c>
      <c r="M16" s="33">
        <v>0</v>
      </c>
      <c r="N16" s="49">
        <v>10</v>
      </c>
      <c r="O16" s="50">
        <f t="shared" si="1"/>
        <v>1</v>
      </c>
      <c r="P16" s="22" t="s">
        <v>32</v>
      </c>
    </row>
    <row r="17" s="5" customFormat="1" ht="36" customHeight="1" spans="1:16">
      <c r="A17" s="20" t="s">
        <v>83</v>
      </c>
      <c r="B17" s="23" t="s">
        <v>84</v>
      </c>
      <c r="C17" s="23" t="s">
        <v>85</v>
      </c>
      <c r="D17" s="22" t="s">
        <v>21</v>
      </c>
      <c r="E17" s="26" t="s">
        <v>86</v>
      </c>
      <c r="F17" s="26" t="s">
        <v>87</v>
      </c>
      <c r="G17" s="24" t="s">
        <v>88</v>
      </c>
      <c r="H17" s="22" t="s">
        <v>23</v>
      </c>
      <c r="I17" s="22" t="s">
        <v>24</v>
      </c>
      <c r="J17" s="33">
        <f t="shared" si="0"/>
        <v>26</v>
      </c>
      <c r="K17" s="33">
        <v>0</v>
      </c>
      <c r="L17" s="33">
        <v>26</v>
      </c>
      <c r="M17" s="33">
        <v>0</v>
      </c>
      <c r="N17" s="49">
        <v>26</v>
      </c>
      <c r="O17" s="50">
        <f t="shared" si="1"/>
        <v>1</v>
      </c>
      <c r="P17" s="22" t="s">
        <v>32</v>
      </c>
    </row>
    <row r="18" s="5" customFormat="1" ht="36" customHeight="1" spans="1:16">
      <c r="A18" s="20" t="s">
        <v>89</v>
      </c>
      <c r="B18" s="23" t="s">
        <v>90</v>
      </c>
      <c r="C18" s="23" t="s">
        <v>91</v>
      </c>
      <c r="D18" s="22" t="s">
        <v>21</v>
      </c>
      <c r="E18" s="26" t="s">
        <v>86</v>
      </c>
      <c r="F18" s="26" t="s">
        <v>92</v>
      </c>
      <c r="G18" s="24" t="s">
        <v>88</v>
      </c>
      <c r="H18" s="22" t="s">
        <v>23</v>
      </c>
      <c r="I18" s="22" t="s">
        <v>24</v>
      </c>
      <c r="J18" s="33">
        <f t="shared" si="0"/>
        <v>17</v>
      </c>
      <c r="K18" s="33">
        <v>0</v>
      </c>
      <c r="L18" s="33">
        <v>17</v>
      </c>
      <c r="M18" s="33">
        <v>0</v>
      </c>
      <c r="N18" s="49">
        <v>17</v>
      </c>
      <c r="O18" s="50">
        <f t="shared" si="1"/>
        <v>1</v>
      </c>
      <c r="P18" s="22" t="s">
        <v>32</v>
      </c>
    </row>
    <row r="19" s="5" customFormat="1" ht="36" customHeight="1" spans="1:16">
      <c r="A19" s="20" t="s">
        <v>93</v>
      </c>
      <c r="B19" s="23" t="s">
        <v>94</v>
      </c>
      <c r="C19" s="23" t="s">
        <v>95</v>
      </c>
      <c r="D19" s="22" t="s">
        <v>21</v>
      </c>
      <c r="E19" s="26" t="s">
        <v>96</v>
      </c>
      <c r="F19" s="26" t="s">
        <v>97</v>
      </c>
      <c r="G19" s="31" t="s">
        <v>98</v>
      </c>
      <c r="H19" s="22" t="s">
        <v>23</v>
      </c>
      <c r="I19" s="22" t="s">
        <v>24</v>
      </c>
      <c r="J19" s="33">
        <f t="shared" si="0"/>
        <v>26</v>
      </c>
      <c r="K19" s="33">
        <v>0</v>
      </c>
      <c r="L19" s="33">
        <v>26</v>
      </c>
      <c r="M19" s="33">
        <v>0</v>
      </c>
      <c r="N19" s="49">
        <v>26</v>
      </c>
      <c r="O19" s="50">
        <f t="shared" si="1"/>
        <v>1</v>
      </c>
      <c r="P19" s="49" t="s">
        <v>32</v>
      </c>
    </row>
    <row r="20" s="5" customFormat="1" ht="36" customHeight="1" spans="1:16">
      <c r="A20" s="20" t="s">
        <v>99</v>
      </c>
      <c r="B20" s="23" t="s">
        <v>100</v>
      </c>
      <c r="C20" s="23" t="s">
        <v>101</v>
      </c>
      <c r="D20" s="22" t="s">
        <v>21</v>
      </c>
      <c r="E20" s="26" t="s">
        <v>102</v>
      </c>
      <c r="F20" s="26" t="s">
        <v>103</v>
      </c>
      <c r="G20" s="24" t="s">
        <v>104</v>
      </c>
      <c r="H20" s="22" t="s">
        <v>23</v>
      </c>
      <c r="I20" s="22" t="s">
        <v>24</v>
      </c>
      <c r="J20" s="33">
        <f t="shared" si="0"/>
        <v>6</v>
      </c>
      <c r="K20" s="33">
        <v>0</v>
      </c>
      <c r="L20" s="33">
        <v>6</v>
      </c>
      <c r="M20" s="33">
        <v>0</v>
      </c>
      <c r="N20" s="49">
        <v>6</v>
      </c>
      <c r="O20" s="50">
        <f t="shared" si="1"/>
        <v>1</v>
      </c>
      <c r="P20" s="22" t="s">
        <v>32</v>
      </c>
    </row>
    <row r="21" s="5" customFormat="1" ht="36" customHeight="1" spans="1:16">
      <c r="A21" s="20" t="s">
        <v>105</v>
      </c>
      <c r="B21" s="23" t="s">
        <v>106</v>
      </c>
      <c r="C21" s="23" t="s">
        <v>107</v>
      </c>
      <c r="D21" s="22" t="s">
        <v>21</v>
      </c>
      <c r="E21" s="26" t="s">
        <v>108</v>
      </c>
      <c r="F21" s="26" t="s">
        <v>109</v>
      </c>
      <c r="G21" s="24" t="s">
        <v>110</v>
      </c>
      <c r="H21" s="22" t="s">
        <v>23</v>
      </c>
      <c r="I21" s="22" t="s">
        <v>24</v>
      </c>
      <c r="J21" s="33">
        <f t="shared" si="0"/>
        <v>35</v>
      </c>
      <c r="K21" s="33">
        <v>0</v>
      </c>
      <c r="L21" s="33">
        <v>35</v>
      </c>
      <c r="M21" s="33">
        <v>0</v>
      </c>
      <c r="N21" s="49">
        <v>35</v>
      </c>
      <c r="O21" s="50">
        <f t="shared" si="1"/>
        <v>1</v>
      </c>
      <c r="P21" s="22" t="s">
        <v>32</v>
      </c>
    </row>
    <row r="22" s="5" customFormat="1" ht="36" customHeight="1" spans="1:16">
      <c r="A22" s="20" t="s">
        <v>111</v>
      </c>
      <c r="B22" s="23" t="s">
        <v>112</v>
      </c>
      <c r="C22" s="23" t="s">
        <v>113</v>
      </c>
      <c r="D22" s="22" t="s">
        <v>21</v>
      </c>
      <c r="E22" s="22" t="s">
        <v>114</v>
      </c>
      <c r="F22" s="22" t="s">
        <v>115</v>
      </c>
      <c r="G22" s="24" t="s">
        <v>116</v>
      </c>
      <c r="H22" s="22" t="s">
        <v>23</v>
      </c>
      <c r="I22" s="22" t="s">
        <v>24</v>
      </c>
      <c r="J22" s="33">
        <f t="shared" si="0"/>
        <v>20</v>
      </c>
      <c r="K22" s="33">
        <v>0</v>
      </c>
      <c r="L22" s="33">
        <v>20</v>
      </c>
      <c r="M22" s="33">
        <v>0</v>
      </c>
      <c r="N22" s="49">
        <v>20</v>
      </c>
      <c r="O22" s="50">
        <f t="shared" si="1"/>
        <v>1</v>
      </c>
      <c r="P22" s="22" t="s">
        <v>32</v>
      </c>
    </row>
    <row r="23" s="5" customFormat="1" ht="36" customHeight="1" spans="1:16">
      <c r="A23" s="20" t="s">
        <v>117</v>
      </c>
      <c r="B23" s="32" t="s">
        <v>118</v>
      </c>
      <c r="C23" s="32" t="s">
        <v>119</v>
      </c>
      <c r="D23" s="26" t="s">
        <v>21</v>
      </c>
      <c r="E23" s="26" t="s">
        <v>120</v>
      </c>
      <c r="F23" s="26" t="s">
        <v>121</v>
      </c>
      <c r="G23" s="31" t="s">
        <v>122</v>
      </c>
      <c r="H23" s="26" t="s">
        <v>23</v>
      </c>
      <c r="I23" s="26" t="s">
        <v>24</v>
      </c>
      <c r="J23" s="33">
        <f t="shared" si="0"/>
        <v>28</v>
      </c>
      <c r="K23" s="33">
        <v>0</v>
      </c>
      <c r="L23" s="33">
        <v>28</v>
      </c>
      <c r="M23" s="33">
        <v>0</v>
      </c>
      <c r="N23" s="49">
        <v>28</v>
      </c>
      <c r="O23" s="50">
        <f t="shared" si="1"/>
        <v>1</v>
      </c>
      <c r="P23" s="22" t="s">
        <v>32</v>
      </c>
    </row>
    <row r="24" s="5" customFormat="1" ht="36" customHeight="1" spans="1:16">
      <c r="A24" s="20" t="s">
        <v>123</v>
      </c>
      <c r="B24" s="32" t="s">
        <v>124</v>
      </c>
      <c r="C24" s="32" t="s">
        <v>125</v>
      </c>
      <c r="D24" s="26" t="s">
        <v>21</v>
      </c>
      <c r="E24" s="26" t="s">
        <v>120</v>
      </c>
      <c r="F24" s="26" t="s">
        <v>126</v>
      </c>
      <c r="G24" s="31" t="s">
        <v>122</v>
      </c>
      <c r="H24" s="26" t="s">
        <v>23</v>
      </c>
      <c r="I24" s="26" t="s">
        <v>24</v>
      </c>
      <c r="J24" s="33">
        <f t="shared" si="0"/>
        <v>40</v>
      </c>
      <c r="K24" s="33">
        <v>0</v>
      </c>
      <c r="L24" s="33">
        <v>40</v>
      </c>
      <c r="M24" s="33">
        <v>0</v>
      </c>
      <c r="N24" s="49">
        <v>40</v>
      </c>
      <c r="O24" s="50">
        <f t="shared" si="1"/>
        <v>1</v>
      </c>
      <c r="P24" s="22" t="s">
        <v>32</v>
      </c>
    </row>
    <row r="25" s="5" customFormat="1" ht="36" customHeight="1" spans="1:16">
      <c r="A25" s="20" t="s">
        <v>127</v>
      </c>
      <c r="B25" s="23" t="s">
        <v>128</v>
      </c>
      <c r="C25" s="23" t="s">
        <v>129</v>
      </c>
      <c r="D25" s="22" t="s">
        <v>21</v>
      </c>
      <c r="E25" s="26" t="s">
        <v>130</v>
      </c>
      <c r="F25" s="26" t="s">
        <v>131</v>
      </c>
      <c r="G25" s="24" t="s">
        <v>132</v>
      </c>
      <c r="H25" s="22" t="s">
        <v>23</v>
      </c>
      <c r="I25" s="22" t="s">
        <v>24</v>
      </c>
      <c r="J25" s="33">
        <f t="shared" si="0"/>
        <v>17</v>
      </c>
      <c r="K25" s="33">
        <v>0</v>
      </c>
      <c r="L25" s="33">
        <v>17</v>
      </c>
      <c r="M25" s="33">
        <v>0</v>
      </c>
      <c r="N25" s="49">
        <v>17</v>
      </c>
      <c r="O25" s="50">
        <f t="shared" si="1"/>
        <v>1</v>
      </c>
      <c r="P25" s="22" t="s">
        <v>32</v>
      </c>
    </row>
    <row r="26" s="5" customFormat="1" ht="36" customHeight="1" spans="1:16">
      <c r="A26" s="20" t="s">
        <v>133</v>
      </c>
      <c r="B26" s="23" t="s">
        <v>134</v>
      </c>
      <c r="C26" s="23" t="s">
        <v>135</v>
      </c>
      <c r="D26" s="22" t="s">
        <v>21</v>
      </c>
      <c r="E26" s="26" t="s">
        <v>136</v>
      </c>
      <c r="F26" s="26" t="s">
        <v>137</v>
      </c>
      <c r="G26" s="24" t="s">
        <v>138</v>
      </c>
      <c r="H26" s="22" t="s">
        <v>23</v>
      </c>
      <c r="I26" s="22" t="s">
        <v>24</v>
      </c>
      <c r="J26" s="33">
        <f t="shared" si="0"/>
        <v>59.5</v>
      </c>
      <c r="K26" s="33">
        <v>0</v>
      </c>
      <c r="L26" s="33">
        <v>59.5</v>
      </c>
      <c r="M26" s="33">
        <v>0</v>
      </c>
      <c r="N26" s="49">
        <v>59.5</v>
      </c>
      <c r="O26" s="50">
        <f t="shared" si="1"/>
        <v>1</v>
      </c>
      <c r="P26" s="22" t="s">
        <v>32</v>
      </c>
    </row>
    <row r="27" s="5" customFormat="1" ht="36" customHeight="1" spans="1:16">
      <c r="A27" s="20" t="s">
        <v>139</v>
      </c>
      <c r="B27" s="23" t="s">
        <v>140</v>
      </c>
      <c r="C27" s="23" t="s">
        <v>141</v>
      </c>
      <c r="D27" s="22" t="s">
        <v>21</v>
      </c>
      <c r="E27" s="26" t="s">
        <v>142</v>
      </c>
      <c r="F27" s="26" t="s">
        <v>143</v>
      </c>
      <c r="G27" s="24" t="s">
        <v>144</v>
      </c>
      <c r="H27" s="22" t="s">
        <v>23</v>
      </c>
      <c r="I27" s="22" t="s">
        <v>24</v>
      </c>
      <c r="J27" s="33">
        <f t="shared" si="0"/>
        <v>4</v>
      </c>
      <c r="K27" s="33">
        <v>0</v>
      </c>
      <c r="L27" s="33">
        <v>4</v>
      </c>
      <c r="M27" s="33">
        <v>0</v>
      </c>
      <c r="N27" s="49">
        <v>4</v>
      </c>
      <c r="O27" s="50">
        <f t="shared" si="1"/>
        <v>1</v>
      </c>
      <c r="P27" s="22" t="s">
        <v>32</v>
      </c>
    </row>
    <row r="28" s="5" customFormat="1" ht="36" customHeight="1" spans="1:16">
      <c r="A28" s="20" t="s">
        <v>145</v>
      </c>
      <c r="B28" s="23" t="s">
        <v>146</v>
      </c>
      <c r="C28" s="23" t="s">
        <v>147</v>
      </c>
      <c r="D28" s="22" t="s">
        <v>21</v>
      </c>
      <c r="E28" s="22" t="s">
        <v>64</v>
      </c>
      <c r="F28" s="26" t="s">
        <v>148</v>
      </c>
      <c r="G28" s="24" t="s">
        <v>66</v>
      </c>
      <c r="H28" s="22" t="s">
        <v>23</v>
      </c>
      <c r="I28" s="22" t="s">
        <v>24</v>
      </c>
      <c r="J28" s="33">
        <f t="shared" si="0"/>
        <v>14.5</v>
      </c>
      <c r="K28" s="33">
        <v>0</v>
      </c>
      <c r="L28" s="33">
        <v>14.5</v>
      </c>
      <c r="M28" s="33">
        <v>0</v>
      </c>
      <c r="N28" s="49">
        <v>13.35</v>
      </c>
      <c r="O28" s="50">
        <f t="shared" si="1"/>
        <v>0.920689655172414</v>
      </c>
      <c r="P28" s="22" t="s">
        <v>32</v>
      </c>
    </row>
    <row r="29" s="5" customFormat="1" ht="36" customHeight="1" spans="1:16">
      <c r="A29" s="20">
        <v>2</v>
      </c>
      <c r="B29" s="21" t="s">
        <v>149</v>
      </c>
      <c r="C29" s="25" t="s">
        <v>150</v>
      </c>
      <c r="D29" s="22" t="s">
        <v>21</v>
      </c>
      <c r="E29" s="22" t="s">
        <v>151</v>
      </c>
      <c r="F29" s="33" t="s">
        <v>152</v>
      </c>
      <c r="G29" s="22" t="s">
        <v>153</v>
      </c>
      <c r="H29" s="22" t="s">
        <v>154</v>
      </c>
      <c r="I29" s="22" t="s">
        <v>24</v>
      </c>
      <c r="J29" s="33">
        <f t="shared" si="0"/>
        <v>330</v>
      </c>
      <c r="K29" s="33">
        <v>0</v>
      </c>
      <c r="L29" s="33">
        <v>330</v>
      </c>
      <c r="M29" s="33">
        <v>0</v>
      </c>
      <c r="N29" s="49">
        <v>330</v>
      </c>
      <c r="O29" s="50">
        <f t="shared" si="1"/>
        <v>1</v>
      </c>
      <c r="P29" s="22" t="s">
        <v>32</v>
      </c>
    </row>
    <row r="30" s="5" customFormat="1" ht="36" customHeight="1" spans="1:16">
      <c r="A30" s="20">
        <v>3</v>
      </c>
      <c r="B30" s="21" t="s">
        <v>155</v>
      </c>
      <c r="C30" s="25" t="s">
        <v>156</v>
      </c>
      <c r="D30" s="22" t="s">
        <v>157</v>
      </c>
      <c r="E30" s="26" t="s">
        <v>114</v>
      </c>
      <c r="F30" s="26" t="s">
        <v>158</v>
      </c>
      <c r="G30" s="26" t="s">
        <v>116</v>
      </c>
      <c r="H30" s="22" t="s">
        <v>159</v>
      </c>
      <c r="I30" s="22" t="s">
        <v>160</v>
      </c>
      <c r="J30" s="33">
        <f t="shared" si="0"/>
        <v>96</v>
      </c>
      <c r="K30" s="33">
        <v>78</v>
      </c>
      <c r="L30" s="33">
        <v>18</v>
      </c>
      <c r="M30" s="33">
        <v>0</v>
      </c>
      <c r="N30" s="49">
        <v>96</v>
      </c>
      <c r="O30" s="50">
        <f t="shared" si="1"/>
        <v>1</v>
      </c>
      <c r="P30" s="22" t="s">
        <v>32</v>
      </c>
    </row>
    <row r="31" s="5" customFormat="1" ht="36" customHeight="1" spans="1:16">
      <c r="A31" s="20">
        <v>4</v>
      </c>
      <c r="B31" s="21" t="s">
        <v>161</v>
      </c>
      <c r="C31" s="25" t="s">
        <v>162</v>
      </c>
      <c r="D31" s="22" t="s">
        <v>157</v>
      </c>
      <c r="E31" s="26" t="s">
        <v>163</v>
      </c>
      <c r="F31" s="26" t="s">
        <v>164</v>
      </c>
      <c r="G31" s="26" t="s">
        <v>165</v>
      </c>
      <c r="H31" s="22" t="s">
        <v>159</v>
      </c>
      <c r="I31" s="22" t="s">
        <v>160</v>
      </c>
      <c r="J31" s="33">
        <f t="shared" si="0"/>
        <v>100</v>
      </c>
      <c r="K31" s="33">
        <v>100</v>
      </c>
      <c r="L31" s="33">
        <v>0</v>
      </c>
      <c r="M31" s="33">
        <v>0</v>
      </c>
      <c r="N31" s="49">
        <v>100</v>
      </c>
      <c r="O31" s="50">
        <f t="shared" si="1"/>
        <v>1</v>
      </c>
      <c r="P31" s="22" t="s">
        <v>32</v>
      </c>
    </row>
    <row r="32" s="5" customFormat="1" ht="36" customHeight="1" spans="1:16">
      <c r="A32" s="20">
        <v>5</v>
      </c>
      <c r="B32" s="21" t="s">
        <v>166</v>
      </c>
      <c r="C32" s="25" t="s">
        <v>167</v>
      </c>
      <c r="D32" s="26" t="s">
        <v>21</v>
      </c>
      <c r="E32" s="26" t="s">
        <v>168</v>
      </c>
      <c r="F32" s="26" t="s">
        <v>169</v>
      </c>
      <c r="G32" s="26" t="s">
        <v>170</v>
      </c>
      <c r="H32" s="22" t="s">
        <v>159</v>
      </c>
      <c r="I32" s="22" t="s">
        <v>160</v>
      </c>
      <c r="J32" s="33">
        <f t="shared" si="0"/>
        <v>80</v>
      </c>
      <c r="K32" s="33">
        <v>0</v>
      </c>
      <c r="L32" s="33">
        <v>80</v>
      </c>
      <c r="M32" s="33">
        <v>0</v>
      </c>
      <c r="N32" s="49">
        <v>80</v>
      </c>
      <c r="O32" s="50">
        <f t="shared" si="1"/>
        <v>1</v>
      </c>
      <c r="P32" s="22" t="s">
        <v>32</v>
      </c>
    </row>
    <row r="33" s="5" customFormat="1" ht="36" customHeight="1" spans="1:16">
      <c r="A33" s="20">
        <v>6</v>
      </c>
      <c r="B33" s="25" t="s">
        <v>171</v>
      </c>
      <c r="C33" s="25" t="s">
        <v>172</v>
      </c>
      <c r="D33" s="22" t="s">
        <v>21</v>
      </c>
      <c r="E33" s="22" t="s">
        <v>173</v>
      </c>
      <c r="F33" s="22" t="s">
        <v>174</v>
      </c>
      <c r="G33" s="22" t="s">
        <v>175</v>
      </c>
      <c r="H33" s="22" t="s">
        <v>176</v>
      </c>
      <c r="I33" s="22" t="s">
        <v>177</v>
      </c>
      <c r="J33" s="33">
        <f t="shared" si="0"/>
        <v>365</v>
      </c>
      <c r="K33" s="33">
        <v>365</v>
      </c>
      <c r="L33" s="33">
        <v>0</v>
      </c>
      <c r="M33" s="33">
        <v>0</v>
      </c>
      <c r="N33" s="49">
        <v>311</v>
      </c>
      <c r="O33" s="50">
        <f t="shared" si="1"/>
        <v>0.852054794520548</v>
      </c>
      <c r="P33" s="22" t="s">
        <v>32</v>
      </c>
    </row>
    <row r="34" s="5" customFormat="1" ht="36" customHeight="1" spans="1:16">
      <c r="A34" s="20">
        <v>7</v>
      </c>
      <c r="B34" s="21" t="s">
        <v>178</v>
      </c>
      <c r="C34" s="25" t="s">
        <v>179</v>
      </c>
      <c r="D34" s="22" t="s">
        <v>157</v>
      </c>
      <c r="E34" s="34"/>
      <c r="F34" s="26" t="s">
        <v>180</v>
      </c>
      <c r="G34" s="22" t="s">
        <v>181</v>
      </c>
      <c r="H34" s="22" t="s">
        <v>182</v>
      </c>
      <c r="I34" s="22" t="s">
        <v>183</v>
      </c>
      <c r="J34" s="33">
        <f t="shared" si="0"/>
        <v>225</v>
      </c>
      <c r="K34" s="33">
        <v>225</v>
      </c>
      <c r="L34" s="33">
        <v>0</v>
      </c>
      <c r="M34" s="33">
        <v>0</v>
      </c>
      <c r="N34" s="49">
        <v>219.49788</v>
      </c>
      <c r="O34" s="50">
        <f t="shared" si="1"/>
        <v>0.975546133333333</v>
      </c>
      <c r="P34" s="22" t="s">
        <v>32</v>
      </c>
    </row>
    <row r="35" s="5" customFormat="1" ht="36" customHeight="1" spans="1:16">
      <c r="A35" s="20">
        <v>8</v>
      </c>
      <c r="B35" s="21" t="s">
        <v>184</v>
      </c>
      <c r="C35" s="25" t="s">
        <v>185</v>
      </c>
      <c r="D35" s="22" t="s">
        <v>157</v>
      </c>
      <c r="E35" s="26" t="s">
        <v>186</v>
      </c>
      <c r="F35" s="33"/>
      <c r="G35" s="22" t="s">
        <v>181</v>
      </c>
      <c r="H35" s="22" t="s">
        <v>182</v>
      </c>
      <c r="I35" s="22" t="s">
        <v>183</v>
      </c>
      <c r="J35" s="33">
        <f t="shared" si="0"/>
        <v>30</v>
      </c>
      <c r="K35" s="33">
        <v>30</v>
      </c>
      <c r="L35" s="33">
        <v>0</v>
      </c>
      <c r="M35" s="33">
        <v>0</v>
      </c>
      <c r="N35" s="49">
        <v>30</v>
      </c>
      <c r="O35" s="50">
        <f t="shared" si="1"/>
        <v>1</v>
      </c>
      <c r="P35" s="22" t="s">
        <v>32</v>
      </c>
    </row>
    <row r="36" s="5" customFormat="1" ht="36" customHeight="1" spans="1:16">
      <c r="A36" s="20">
        <v>14</v>
      </c>
      <c r="B36" s="21" t="s">
        <v>187</v>
      </c>
      <c r="C36" s="25" t="s">
        <v>188</v>
      </c>
      <c r="D36" s="22" t="s">
        <v>189</v>
      </c>
      <c r="E36" s="22" t="s">
        <v>151</v>
      </c>
      <c r="F36" s="22" t="s">
        <v>151</v>
      </c>
      <c r="G36" s="22" t="s">
        <v>190</v>
      </c>
      <c r="H36" s="22" t="s">
        <v>191</v>
      </c>
      <c r="I36" s="22" t="s">
        <v>24</v>
      </c>
      <c r="J36" s="33">
        <f t="shared" si="0"/>
        <v>635.94</v>
      </c>
      <c r="K36" s="33">
        <v>80</v>
      </c>
      <c r="L36" s="33">
        <v>47</v>
      </c>
      <c r="M36" s="33">
        <v>508.94</v>
      </c>
      <c r="N36" s="49">
        <v>633.3566</v>
      </c>
      <c r="O36" s="50">
        <f t="shared" si="1"/>
        <v>0.99593766707551</v>
      </c>
      <c r="P36" s="22" t="s">
        <v>32</v>
      </c>
    </row>
    <row r="37" s="5" customFormat="1" ht="36" customHeight="1" spans="1:16">
      <c r="A37" s="20">
        <v>9</v>
      </c>
      <c r="B37" s="21" t="s">
        <v>192</v>
      </c>
      <c r="C37" s="25" t="s">
        <v>193</v>
      </c>
      <c r="D37" s="22" t="s">
        <v>194</v>
      </c>
      <c r="E37" s="22" t="s">
        <v>151</v>
      </c>
      <c r="F37" s="22" t="s">
        <v>151</v>
      </c>
      <c r="G37" s="22" t="s">
        <v>195</v>
      </c>
      <c r="H37" s="22" t="s">
        <v>195</v>
      </c>
      <c r="I37" s="22" t="s">
        <v>24</v>
      </c>
      <c r="J37" s="33">
        <f t="shared" si="0"/>
        <v>988.77</v>
      </c>
      <c r="K37" s="33">
        <v>25</v>
      </c>
      <c r="L37" s="33">
        <v>963.77</v>
      </c>
      <c r="M37" s="33">
        <v>0</v>
      </c>
      <c r="N37" s="49">
        <v>988.77</v>
      </c>
      <c r="O37" s="50">
        <f t="shared" si="1"/>
        <v>1</v>
      </c>
      <c r="P37" s="22" t="s">
        <v>32</v>
      </c>
    </row>
    <row r="38" s="5" customFormat="1" ht="36" customHeight="1" spans="1:16">
      <c r="A38" s="20">
        <v>10</v>
      </c>
      <c r="B38" s="21" t="s">
        <v>196</v>
      </c>
      <c r="C38" s="25" t="s">
        <v>197</v>
      </c>
      <c r="D38" s="22" t="s">
        <v>198</v>
      </c>
      <c r="E38" s="26" t="s">
        <v>151</v>
      </c>
      <c r="F38" s="26" t="s">
        <v>151</v>
      </c>
      <c r="G38" s="22" t="s">
        <v>195</v>
      </c>
      <c r="H38" s="22" t="s">
        <v>195</v>
      </c>
      <c r="I38" s="22" t="s">
        <v>24</v>
      </c>
      <c r="J38" s="33">
        <f t="shared" si="0"/>
        <v>533.4</v>
      </c>
      <c r="K38" s="33">
        <v>93.4</v>
      </c>
      <c r="L38" s="33">
        <v>440</v>
      </c>
      <c r="M38" s="33">
        <v>0</v>
      </c>
      <c r="N38" s="49">
        <v>533.4</v>
      </c>
      <c r="O38" s="50">
        <f t="shared" si="1"/>
        <v>1</v>
      </c>
      <c r="P38" s="22" t="s">
        <v>32</v>
      </c>
    </row>
    <row r="39" s="5" customFormat="1" ht="36" customHeight="1" spans="1:16">
      <c r="A39" s="20">
        <v>11</v>
      </c>
      <c r="B39" s="21" t="s">
        <v>199</v>
      </c>
      <c r="C39" s="25" t="s">
        <v>200</v>
      </c>
      <c r="D39" s="22" t="s">
        <v>194</v>
      </c>
      <c r="E39" s="26" t="s">
        <v>151</v>
      </c>
      <c r="F39" s="26" t="s">
        <v>151</v>
      </c>
      <c r="G39" s="22" t="s">
        <v>195</v>
      </c>
      <c r="H39" s="22" t="s">
        <v>195</v>
      </c>
      <c r="I39" s="22" t="s">
        <v>24</v>
      </c>
      <c r="J39" s="33">
        <f t="shared" ref="J39:J70" si="2">K39+L39+M39</f>
        <v>130</v>
      </c>
      <c r="K39" s="33">
        <v>0</v>
      </c>
      <c r="L39" s="33">
        <v>120.12</v>
      </c>
      <c r="M39" s="33">
        <v>9.88</v>
      </c>
      <c r="N39" s="49">
        <v>114.97525</v>
      </c>
      <c r="O39" s="50">
        <f t="shared" si="1"/>
        <v>0.884425</v>
      </c>
      <c r="P39" s="22" t="s">
        <v>32</v>
      </c>
    </row>
    <row r="40" s="5" customFormat="1" ht="36" customHeight="1" spans="1:16">
      <c r="A40" s="20">
        <v>12</v>
      </c>
      <c r="B40" s="21" t="s">
        <v>201</v>
      </c>
      <c r="C40" s="25" t="s">
        <v>202</v>
      </c>
      <c r="D40" s="22" t="s">
        <v>194</v>
      </c>
      <c r="E40" s="26" t="s">
        <v>151</v>
      </c>
      <c r="F40" s="26" t="s">
        <v>151</v>
      </c>
      <c r="G40" s="22" t="s">
        <v>195</v>
      </c>
      <c r="H40" s="22" t="s">
        <v>195</v>
      </c>
      <c r="I40" s="22" t="s">
        <v>24</v>
      </c>
      <c r="J40" s="33">
        <f t="shared" si="2"/>
        <v>23.6796</v>
      </c>
      <c r="K40" s="33">
        <v>0</v>
      </c>
      <c r="L40" s="33">
        <v>23.6796</v>
      </c>
      <c r="M40" s="33">
        <v>0</v>
      </c>
      <c r="N40" s="49">
        <v>23.6796</v>
      </c>
      <c r="O40" s="50">
        <f t="shared" ref="O40:O71" si="3">N40/J40</f>
        <v>1</v>
      </c>
      <c r="P40" s="22" t="s">
        <v>32</v>
      </c>
    </row>
    <row r="41" s="5" customFormat="1" ht="36" customHeight="1" spans="1:16">
      <c r="A41" s="20">
        <v>15</v>
      </c>
      <c r="B41" s="21" t="s">
        <v>203</v>
      </c>
      <c r="C41" s="25" t="s">
        <v>204</v>
      </c>
      <c r="D41" s="22" t="s">
        <v>157</v>
      </c>
      <c r="E41" s="22" t="s">
        <v>205</v>
      </c>
      <c r="F41" s="22" t="s">
        <v>205</v>
      </c>
      <c r="G41" s="22" t="s">
        <v>190</v>
      </c>
      <c r="H41" s="22" t="s">
        <v>206</v>
      </c>
      <c r="I41" s="22" t="s">
        <v>24</v>
      </c>
      <c r="J41" s="33"/>
      <c r="K41" s="33"/>
      <c r="L41" s="33"/>
      <c r="M41" s="33"/>
      <c r="N41" s="49"/>
      <c r="O41" s="50"/>
      <c r="P41" s="22" t="s">
        <v>25</v>
      </c>
    </row>
    <row r="42" s="5" customFormat="1" ht="36" customHeight="1" spans="1:16">
      <c r="A42" s="20" t="s">
        <v>207</v>
      </c>
      <c r="B42" s="25" t="s">
        <v>208</v>
      </c>
      <c r="C42" s="35" t="s">
        <v>209</v>
      </c>
      <c r="D42" s="36" t="s">
        <v>157</v>
      </c>
      <c r="E42" s="36" t="s">
        <v>64</v>
      </c>
      <c r="F42" s="36" t="s">
        <v>210</v>
      </c>
      <c r="G42" s="30" t="s">
        <v>211</v>
      </c>
      <c r="H42" s="36" t="s">
        <v>206</v>
      </c>
      <c r="I42" s="36" t="s">
        <v>24</v>
      </c>
      <c r="J42" s="33">
        <f t="shared" si="2"/>
        <v>70</v>
      </c>
      <c r="K42" s="33">
        <v>70</v>
      </c>
      <c r="L42" s="33">
        <v>0</v>
      </c>
      <c r="M42" s="33">
        <v>0</v>
      </c>
      <c r="N42" s="49">
        <v>70</v>
      </c>
      <c r="O42" s="50">
        <f t="shared" si="3"/>
        <v>1</v>
      </c>
      <c r="P42" s="22" t="s">
        <v>32</v>
      </c>
    </row>
    <row r="43" s="5" customFormat="1" ht="36" customHeight="1" spans="1:16">
      <c r="A43" s="20" t="s">
        <v>212</v>
      </c>
      <c r="B43" s="25" t="s">
        <v>213</v>
      </c>
      <c r="C43" s="25" t="s">
        <v>214</v>
      </c>
      <c r="D43" s="22" t="s">
        <v>157</v>
      </c>
      <c r="E43" s="26" t="s">
        <v>58</v>
      </c>
      <c r="F43" s="26" t="s">
        <v>59</v>
      </c>
      <c r="G43" s="26" t="s">
        <v>215</v>
      </c>
      <c r="H43" s="22" t="s">
        <v>206</v>
      </c>
      <c r="I43" s="22" t="s">
        <v>24</v>
      </c>
      <c r="J43" s="33">
        <f t="shared" si="2"/>
        <v>70</v>
      </c>
      <c r="K43" s="33">
        <v>70</v>
      </c>
      <c r="L43" s="33">
        <v>0</v>
      </c>
      <c r="M43" s="33">
        <v>0</v>
      </c>
      <c r="N43" s="49">
        <v>65</v>
      </c>
      <c r="O43" s="50">
        <f t="shared" si="3"/>
        <v>0.928571428571429</v>
      </c>
      <c r="P43" s="22" t="s">
        <v>32</v>
      </c>
    </row>
    <row r="44" s="5" customFormat="1" ht="36" customHeight="1" spans="1:16">
      <c r="A44" s="20" t="s">
        <v>216</v>
      </c>
      <c r="B44" s="25" t="s">
        <v>217</v>
      </c>
      <c r="C44" s="25" t="s">
        <v>218</v>
      </c>
      <c r="D44" s="22" t="s">
        <v>157</v>
      </c>
      <c r="E44" s="26" t="s">
        <v>76</v>
      </c>
      <c r="F44" s="26" t="s">
        <v>219</v>
      </c>
      <c r="G44" s="26" t="s">
        <v>220</v>
      </c>
      <c r="H44" s="22" t="s">
        <v>206</v>
      </c>
      <c r="I44" s="22" t="s">
        <v>24</v>
      </c>
      <c r="J44" s="33">
        <f t="shared" si="2"/>
        <v>70</v>
      </c>
      <c r="K44" s="33">
        <v>70</v>
      </c>
      <c r="L44" s="33">
        <v>0</v>
      </c>
      <c r="M44" s="33">
        <v>0</v>
      </c>
      <c r="N44" s="49">
        <v>70</v>
      </c>
      <c r="O44" s="50">
        <f t="shared" si="3"/>
        <v>1</v>
      </c>
      <c r="P44" s="22" t="s">
        <v>32</v>
      </c>
    </row>
    <row r="45" s="5" customFormat="1" ht="36" customHeight="1" spans="1:16">
      <c r="A45" s="20" t="s">
        <v>221</v>
      </c>
      <c r="B45" s="25" t="s">
        <v>222</v>
      </c>
      <c r="C45" s="25" t="s">
        <v>223</v>
      </c>
      <c r="D45" s="22" t="s">
        <v>157</v>
      </c>
      <c r="E45" s="26" t="s">
        <v>86</v>
      </c>
      <c r="F45" s="26" t="s">
        <v>92</v>
      </c>
      <c r="G45" s="26" t="s">
        <v>224</v>
      </c>
      <c r="H45" s="22" t="s">
        <v>206</v>
      </c>
      <c r="I45" s="22" t="s">
        <v>24</v>
      </c>
      <c r="J45" s="33">
        <f t="shared" si="2"/>
        <v>70</v>
      </c>
      <c r="K45" s="33">
        <v>70</v>
      </c>
      <c r="L45" s="33">
        <v>0</v>
      </c>
      <c r="M45" s="33">
        <v>0</v>
      </c>
      <c r="N45" s="49">
        <v>70</v>
      </c>
      <c r="O45" s="50">
        <f t="shared" si="3"/>
        <v>1</v>
      </c>
      <c r="P45" s="22" t="s">
        <v>32</v>
      </c>
    </row>
    <row r="46" s="5" customFormat="1" ht="36" customHeight="1" spans="1:16">
      <c r="A46" s="20" t="s">
        <v>225</v>
      </c>
      <c r="B46" s="25" t="s">
        <v>226</v>
      </c>
      <c r="C46" s="25" t="s">
        <v>227</v>
      </c>
      <c r="D46" s="22" t="s">
        <v>157</v>
      </c>
      <c r="E46" s="26" t="s">
        <v>42</v>
      </c>
      <c r="F46" s="26" t="s">
        <v>42</v>
      </c>
      <c r="G46" s="26" t="s">
        <v>228</v>
      </c>
      <c r="H46" s="22" t="s">
        <v>206</v>
      </c>
      <c r="I46" s="22" t="s">
        <v>24</v>
      </c>
      <c r="J46" s="33">
        <f t="shared" si="2"/>
        <v>70</v>
      </c>
      <c r="K46" s="33">
        <v>70</v>
      </c>
      <c r="L46" s="33">
        <v>0</v>
      </c>
      <c r="M46" s="33">
        <v>0</v>
      </c>
      <c r="N46" s="49">
        <v>70</v>
      </c>
      <c r="O46" s="50">
        <f t="shared" si="3"/>
        <v>1</v>
      </c>
      <c r="P46" s="34" t="s">
        <v>32</v>
      </c>
    </row>
    <row r="47" s="5" customFormat="1" ht="36" customHeight="1" spans="1:16">
      <c r="A47" s="20" t="s">
        <v>229</v>
      </c>
      <c r="B47" s="25" t="s">
        <v>230</v>
      </c>
      <c r="C47" s="25" t="s">
        <v>231</v>
      </c>
      <c r="D47" s="22" t="s">
        <v>157</v>
      </c>
      <c r="E47" s="26" t="s">
        <v>163</v>
      </c>
      <c r="F47" s="26" t="s">
        <v>232</v>
      </c>
      <c r="G47" s="26" t="s">
        <v>233</v>
      </c>
      <c r="H47" s="22" t="s">
        <v>206</v>
      </c>
      <c r="I47" s="22" t="s">
        <v>24</v>
      </c>
      <c r="J47" s="33">
        <f t="shared" si="2"/>
        <v>70</v>
      </c>
      <c r="K47" s="33">
        <v>70</v>
      </c>
      <c r="L47" s="33">
        <v>0</v>
      </c>
      <c r="M47" s="33">
        <v>0</v>
      </c>
      <c r="N47" s="49">
        <v>70</v>
      </c>
      <c r="O47" s="50">
        <f t="shared" si="3"/>
        <v>1</v>
      </c>
      <c r="P47" s="22" t="s">
        <v>32</v>
      </c>
    </row>
    <row r="48" s="5" customFormat="1" ht="36" customHeight="1" spans="1:16">
      <c r="A48" s="20" t="s">
        <v>234</v>
      </c>
      <c r="B48" s="25" t="s">
        <v>235</v>
      </c>
      <c r="C48" s="25" t="s">
        <v>236</v>
      </c>
      <c r="D48" s="22" t="s">
        <v>157</v>
      </c>
      <c r="E48" s="26" t="s">
        <v>237</v>
      </c>
      <c r="F48" s="26" t="s">
        <v>238</v>
      </c>
      <c r="G48" s="26" t="s">
        <v>237</v>
      </c>
      <c r="H48" s="22" t="s">
        <v>206</v>
      </c>
      <c r="I48" s="22" t="s">
        <v>24</v>
      </c>
      <c r="J48" s="33">
        <f t="shared" si="2"/>
        <v>70</v>
      </c>
      <c r="K48" s="33">
        <v>70</v>
      </c>
      <c r="L48" s="33">
        <v>0</v>
      </c>
      <c r="M48" s="33">
        <v>0</v>
      </c>
      <c r="N48" s="49">
        <v>70</v>
      </c>
      <c r="O48" s="50">
        <f t="shared" si="3"/>
        <v>1</v>
      </c>
      <c r="P48" s="22" t="s">
        <v>32</v>
      </c>
    </row>
    <row r="49" s="5" customFormat="1" ht="36" customHeight="1" spans="1:16">
      <c r="A49" s="20" t="s">
        <v>239</v>
      </c>
      <c r="B49" s="25" t="s">
        <v>240</v>
      </c>
      <c r="C49" s="25" t="s">
        <v>241</v>
      </c>
      <c r="D49" s="22" t="s">
        <v>157</v>
      </c>
      <c r="E49" s="26" t="s">
        <v>130</v>
      </c>
      <c r="F49" s="26" t="s">
        <v>242</v>
      </c>
      <c r="G49" s="26" t="s">
        <v>243</v>
      </c>
      <c r="H49" s="22" t="s">
        <v>206</v>
      </c>
      <c r="I49" s="22" t="s">
        <v>24</v>
      </c>
      <c r="J49" s="33">
        <f t="shared" si="2"/>
        <v>70</v>
      </c>
      <c r="K49" s="33">
        <v>70</v>
      </c>
      <c r="L49" s="33">
        <v>0</v>
      </c>
      <c r="M49" s="33">
        <v>0</v>
      </c>
      <c r="N49" s="49">
        <v>70</v>
      </c>
      <c r="O49" s="50">
        <f t="shared" si="3"/>
        <v>1</v>
      </c>
      <c r="P49" s="22" t="s">
        <v>32</v>
      </c>
    </row>
    <row r="50" s="5" customFormat="1" ht="36" customHeight="1" spans="1:16">
      <c r="A50" s="20" t="s">
        <v>244</v>
      </c>
      <c r="B50" s="25" t="s">
        <v>245</v>
      </c>
      <c r="C50" s="25" t="s">
        <v>246</v>
      </c>
      <c r="D50" s="22" t="s">
        <v>157</v>
      </c>
      <c r="E50" s="26" t="s">
        <v>136</v>
      </c>
      <c r="F50" s="26" t="s">
        <v>247</v>
      </c>
      <c r="G50" s="26" t="s">
        <v>248</v>
      </c>
      <c r="H50" s="22" t="s">
        <v>206</v>
      </c>
      <c r="I50" s="22" t="s">
        <v>24</v>
      </c>
      <c r="J50" s="33">
        <f t="shared" si="2"/>
        <v>70</v>
      </c>
      <c r="K50" s="33">
        <v>70</v>
      </c>
      <c r="L50" s="33">
        <v>0</v>
      </c>
      <c r="M50" s="33">
        <v>0</v>
      </c>
      <c r="N50" s="49">
        <v>70</v>
      </c>
      <c r="O50" s="50">
        <f t="shared" si="3"/>
        <v>1</v>
      </c>
      <c r="P50" s="22" t="s">
        <v>32</v>
      </c>
    </row>
    <row r="51" s="5" customFormat="1" ht="36" customHeight="1" spans="1:16">
      <c r="A51" s="20">
        <v>16</v>
      </c>
      <c r="B51" s="37" t="s">
        <v>249</v>
      </c>
      <c r="C51" s="25" t="s">
        <v>250</v>
      </c>
      <c r="D51" s="22" t="s">
        <v>157</v>
      </c>
      <c r="E51" s="22" t="s">
        <v>151</v>
      </c>
      <c r="F51" s="22" t="s">
        <v>151</v>
      </c>
      <c r="G51" s="22" t="s">
        <v>251</v>
      </c>
      <c r="H51" s="22" t="s">
        <v>206</v>
      </c>
      <c r="I51" s="22" t="s">
        <v>24</v>
      </c>
      <c r="J51" s="33"/>
      <c r="K51" s="33"/>
      <c r="L51" s="33"/>
      <c r="M51" s="33"/>
      <c r="N51" s="49"/>
      <c r="O51" s="50"/>
      <c r="P51" s="22" t="s">
        <v>25</v>
      </c>
    </row>
    <row r="52" s="5" customFormat="1" ht="36" customHeight="1" spans="1:16">
      <c r="A52" s="20" t="s">
        <v>252</v>
      </c>
      <c r="B52" s="37" t="s">
        <v>253</v>
      </c>
      <c r="C52" s="25" t="s">
        <v>254</v>
      </c>
      <c r="D52" s="22" t="s">
        <v>157</v>
      </c>
      <c r="E52" s="22" t="s">
        <v>58</v>
      </c>
      <c r="F52" s="22" t="s">
        <v>255</v>
      </c>
      <c r="G52" s="26" t="s">
        <v>256</v>
      </c>
      <c r="H52" s="22" t="s">
        <v>206</v>
      </c>
      <c r="I52" s="22" t="s">
        <v>24</v>
      </c>
      <c r="J52" s="33">
        <f t="shared" si="2"/>
        <v>62.702</v>
      </c>
      <c r="K52" s="33">
        <v>62.702</v>
      </c>
      <c r="L52" s="33">
        <v>0</v>
      </c>
      <c r="M52" s="33">
        <v>0</v>
      </c>
      <c r="N52" s="49">
        <v>62.702</v>
      </c>
      <c r="O52" s="50">
        <f t="shared" si="3"/>
        <v>1</v>
      </c>
      <c r="P52" s="22" t="s">
        <v>32</v>
      </c>
    </row>
    <row r="53" s="5" customFormat="1" ht="36" customHeight="1" spans="1:16">
      <c r="A53" s="20" t="s">
        <v>257</v>
      </c>
      <c r="B53" s="37" t="s">
        <v>258</v>
      </c>
      <c r="C53" s="25" t="s">
        <v>259</v>
      </c>
      <c r="D53" s="22" t="s">
        <v>157</v>
      </c>
      <c r="E53" s="26" t="s">
        <v>130</v>
      </c>
      <c r="F53" s="33" t="s">
        <v>260</v>
      </c>
      <c r="G53" s="26" t="s">
        <v>261</v>
      </c>
      <c r="H53" s="22" t="s">
        <v>206</v>
      </c>
      <c r="I53" s="22" t="s">
        <v>24</v>
      </c>
      <c r="J53" s="33">
        <f t="shared" si="2"/>
        <v>45.587</v>
      </c>
      <c r="K53" s="33">
        <v>45.587</v>
      </c>
      <c r="L53" s="33">
        <v>0</v>
      </c>
      <c r="M53" s="33">
        <v>0</v>
      </c>
      <c r="N53" s="49">
        <v>45.587</v>
      </c>
      <c r="O53" s="50">
        <f t="shared" si="3"/>
        <v>1</v>
      </c>
      <c r="P53" s="22" t="s">
        <v>32</v>
      </c>
    </row>
    <row r="54" s="5" customFormat="1" ht="36" customHeight="1" spans="1:16">
      <c r="A54" s="20" t="s">
        <v>262</v>
      </c>
      <c r="B54" s="37" t="s">
        <v>263</v>
      </c>
      <c r="C54" s="25" t="s">
        <v>264</v>
      </c>
      <c r="D54" s="22" t="s">
        <v>157</v>
      </c>
      <c r="E54" s="22" t="s">
        <v>102</v>
      </c>
      <c r="F54" s="26" t="s">
        <v>265</v>
      </c>
      <c r="G54" s="26" t="s">
        <v>104</v>
      </c>
      <c r="H54" s="22" t="s">
        <v>206</v>
      </c>
      <c r="I54" s="22" t="s">
        <v>24</v>
      </c>
      <c r="J54" s="33">
        <f t="shared" si="2"/>
        <v>41.407</v>
      </c>
      <c r="K54" s="33">
        <v>41.407</v>
      </c>
      <c r="L54" s="33">
        <v>0</v>
      </c>
      <c r="M54" s="33">
        <v>0</v>
      </c>
      <c r="N54" s="49">
        <v>41.407</v>
      </c>
      <c r="O54" s="50">
        <f t="shared" si="3"/>
        <v>1</v>
      </c>
      <c r="P54" s="22" t="s">
        <v>32</v>
      </c>
    </row>
    <row r="55" s="5" customFormat="1" ht="36" customHeight="1" spans="1:16">
      <c r="A55" s="20" t="s">
        <v>266</v>
      </c>
      <c r="B55" s="37" t="s">
        <v>267</v>
      </c>
      <c r="C55" s="25" t="s">
        <v>268</v>
      </c>
      <c r="D55" s="22" t="s">
        <v>157</v>
      </c>
      <c r="E55" s="26" t="s">
        <v>269</v>
      </c>
      <c r="F55" s="38" t="s">
        <v>270</v>
      </c>
      <c r="G55" s="22" t="s">
        <v>271</v>
      </c>
      <c r="H55" s="22" t="s">
        <v>206</v>
      </c>
      <c r="I55" s="22" t="s">
        <v>24</v>
      </c>
      <c r="J55" s="33">
        <f t="shared" si="2"/>
        <v>88.072</v>
      </c>
      <c r="K55" s="33">
        <v>88.072</v>
      </c>
      <c r="L55" s="33">
        <v>0</v>
      </c>
      <c r="M55" s="33">
        <v>0</v>
      </c>
      <c r="N55" s="49">
        <v>88.072</v>
      </c>
      <c r="O55" s="50">
        <f t="shared" si="3"/>
        <v>1</v>
      </c>
      <c r="P55" s="22" t="s">
        <v>32</v>
      </c>
    </row>
    <row r="56" s="5" customFormat="1" ht="36" customHeight="1" spans="1:16">
      <c r="A56" s="20" t="s">
        <v>272</v>
      </c>
      <c r="B56" s="37" t="s">
        <v>273</v>
      </c>
      <c r="C56" s="25" t="s">
        <v>274</v>
      </c>
      <c r="D56" s="22" t="s">
        <v>157</v>
      </c>
      <c r="E56" s="26" t="s">
        <v>173</v>
      </c>
      <c r="F56" s="33" t="s">
        <v>275</v>
      </c>
      <c r="G56" s="22" t="s">
        <v>276</v>
      </c>
      <c r="H56" s="22" t="s">
        <v>206</v>
      </c>
      <c r="I56" s="22" t="s">
        <v>24</v>
      </c>
      <c r="J56" s="33">
        <f t="shared" si="2"/>
        <v>69.811</v>
      </c>
      <c r="K56" s="33">
        <v>69.811</v>
      </c>
      <c r="L56" s="33">
        <v>0</v>
      </c>
      <c r="M56" s="33">
        <v>0</v>
      </c>
      <c r="N56" s="49">
        <v>69.811</v>
      </c>
      <c r="O56" s="50">
        <f t="shared" si="3"/>
        <v>1</v>
      </c>
      <c r="P56" s="22" t="s">
        <v>32</v>
      </c>
    </row>
    <row r="57" s="5" customFormat="1" ht="36" customHeight="1" spans="1:16">
      <c r="A57" s="20" t="s">
        <v>277</v>
      </c>
      <c r="B57" s="37" t="s">
        <v>278</v>
      </c>
      <c r="C57" s="25" t="s">
        <v>279</v>
      </c>
      <c r="D57" s="22" t="s">
        <v>157</v>
      </c>
      <c r="E57" s="26" t="s">
        <v>280</v>
      </c>
      <c r="F57" s="26" t="s">
        <v>281</v>
      </c>
      <c r="G57" s="22" t="s">
        <v>282</v>
      </c>
      <c r="H57" s="22" t="s">
        <v>206</v>
      </c>
      <c r="I57" s="22" t="s">
        <v>24</v>
      </c>
      <c r="J57" s="33">
        <f t="shared" si="2"/>
        <v>72.536</v>
      </c>
      <c r="K57" s="33">
        <v>72.536</v>
      </c>
      <c r="L57" s="33">
        <v>0</v>
      </c>
      <c r="M57" s="33">
        <v>0</v>
      </c>
      <c r="N57" s="49">
        <v>72.536</v>
      </c>
      <c r="O57" s="50">
        <f t="shared" si="3"/>
        <v>1</v>
      </c>
      <c r="P57" s="22" t="s">
        <v>32</v>
      </c>
    </row>
    <row r="58" s="5" customFormat="1" ht="36" customHeight="1" spans="1:16">
      <c r="A58" s="20" t="s">
        <v>283</v>
      </c>
      <c r="B58" s="37" t="s">
        <v>284</v>
      </c>
      <c r="C58" s="25" t="s">
        <v>285</v>
      </c>
      <c r="D58" s="22" t="s">
        <v>157</v>
      </c>
      <c r="E58" s="26" t="s">
        <v>286</v>
      </c>
      <c r="F58" s="26" t="s">
        <v>286</v>
      </c>
      <c r="G58" s="22" t="s">
        <v>287</v>
      </c>
      <c r="H58" s="22" t="s">
        <v>206</v>
      </c>
      <c r="I58" s="22" t="s">
        <v>24</v>
      </c>
      <c r="J58" s="33">
        <f t="shared" si="2"/>
        <v>60.0958</v>
      </c>
      <c r="K58" s="33">
        <v>60.0958</v>
      </c>
      <c r="L58" s="33">
        <v>0</v>
      </c>
      <c r="M58" s="33">
        <v>0</v>
      </c>
      <c r="N58" s="49">
        <v>60.0958</v>
      </c>
      <c r="O58" s="50">
        <f t="shared" si="3"/>
        <v>1</v>
      </c>
      <c r="P58" s="22" t="s">
        <v>32</v>
      </c>
    </row>
    <row r="59" s="5" customFormat="1" ht="36" customHeight="1" spans="1:16">
      <c r="A59" s="20" t="s">
        <v>288</v>
      </c>
      <c r="B59" s="37" t="s">
        <v>289</v>
      </c>
      <c r="C59" s="25" t="s">
        <v>290</v>
      </c>
      <c r="D59" s="22" t="s">
        <v>157</v>
      </c>
      <c r="E59" s="26" t="s">
        <v>136</v>
      </c>
      <c r="F59" s="26" t="s">
        <v>291</v>
      </c>
      <c r="G59" s="26" t="s">
        <v>292</v>
      </c>
      <c r="H59" s="22" t="s">
        <v>206</v>
      </c>
      <c r="I59" s="22" t="s">
        <v>24</v>
      </c>
      <c r="J59" s="33">
        <f t="shared" si="2"/>
        <v>149.132</v>
      </c>
      <c r="K59" s="33">
        <v>149.132</v>
      </c>
      <c r="L59" s="33">
        <v>0</v>
      </c>
      <c r="M59" s="33">
        <v>0</v>
      </c>
      <c r="N59" s="49">
        <v>149.132</v>
      </c>
      <c r="O59" s="50">
        <f t="shared" si="3"/>
        <v>1</v>
      </c>
      <c r="P59" s="22" t="s">
        <v>32</v>
      </c>
    </row>
    <row r="60" s="5" customFormat="1" ht="36" customHeight="1" spans="1:16">
      <c r="A60" s="20" t="s">
        <v>293</v>
      </c>
      <c r="B60" s="37" t="s">
        <v>294</v>
      </c>
      <c r="C60" s="25" t="s">
        <v>295</v>
      </c>
      <c r="D60" s="22" t="s">
        <v>157</v>
      </c>
      <c r="E60" s="22" t="s">
        <v>64</v>
      </c>
      <c r="F60" s="22" t="s">
        <v>296</v>
      </c>
      <c r="G60" s="26" t="s">
        <v>66</v>
      </c>
      <c r="H60" s="22" t="s">
        <v>206</v>
      </c>
      <c r="I60" s="22" t="s">
        <v>24</v>
      </c>
      <c r="J60" s="33">
        <f t="shared" si="2"/>
        <v>60.717</v>
      </c>
      <c r="K60" s="33">
        <v>60.717</v>
      </c>
      <c r="L60" s="33">
        <v>0</v>
      </c>
      <c r="M60" s="33">
        <v>0</v>
      </c>
      <c r="N60" s="49">
        <v>60.717</v>
      </c>
      <c r="O60" s="50">
        <f t="shared" si="3"/>
        <v>1</v>
      </c>
      <c r="P60" s="22" t="s">
        <v>32</v>
      </c>
    </row>
    <row r="61" s="5" customFormat="1" ht="36" customHeight="1" spans="1:16">
      <c r="A61" s="20" t="s">
        <v>297</v>
      </c>
      <c r="B61" s="37" t="s">
        <v>298</v>
      </c>
      <c r="C61" s="25" t="s">
        <v>299</v>
      </c>
      <c r="D61" s="22" t="s">
        <v>157</v>
      </c>
      <c r="E61" s="26" t="s">
        <v>76</v>
      </c>
      <c r="F61" s="26" t="s">
        <v>296</v>
      </c>
      <c r="G61" s="26" t="s">
        <v>78</v>
      </c>
      <c r="H61" s="22" t="s">
        <v>206</v>
      </c>
      <c r="I61" s="22" t="s">
        <v>24</v>
      </c>
      <c r="J61" s="33">
        <f t="shared" si="2"/>
        <v>66.2234</v>
      </c>
      <c r="K61" s="33">
        <v>66.2234</v>
      </c>
      <c r="L61" s="33">
        <v>0</v>
      </c>
      <c r="M61" s="33">
        <v>0</v>
      </c>
      <c r="N61" s="49">
        <v>66.2234</v>
      </c>
      <c r="O61" s="50">
        <f t="shared" si="3"/>
        <v>1</v>
      </c>
      <c r="P61" s="22" t="s">
        <v>32</v>
      </c>
    </row>
    <row r="62" s="5" customFormat="1" ht="36" customHeight="1" spans="1:16">
      <c r="A62" s="20" t="s">
        <v>300</v>
      </c>
      <c r="B62" s="37" t="s">
        <v>301</v>
      </c>
      <c r="C62" s="25" t="s">
        <v>302</v>
      </c>
      <c r="D62" s="22" t="s">
        <v>157</v>
      </c>
      <c r="E62" s="26" t="s">
        <v>303</v>
      </c>
      <c r="F62" s="26" t="s">
        <v>304</v>
      </c>
      <c r="G62" s="22" t="s">
        <v>305</v>
      </c>
      <c r="H62" s="22" t="s">
        <v>206</v>
      </c>
      <c r="I62" s="22" t="s">
        <v>24</v>
      </c>
      <c r="J62" s="33">
        <f t="shared" si="2"/>
        <v>31.127</v>
      </c>
      <c r="K62" s="33">
        <v>31.127</v>
      </c>
      <c r="L62" s="33">
        <v>0</v>
      </c>
      <c r="M62" s="33">
        <v>0</v>
      </c>
      <c r="N62" s="49">
        <v>31.127</v>
      </c>
      <c r="O62" s="50">
        <f t="shared" si="3"/>
        <v>1</v>
      </c>
      <c r="P62" s="22" t="s">
        <v>32</v>
      </c>
    </row>
    <row r="63" s="5" customFormat="1" ht="36" customHeight="1" spans="1:16">
      <c r="A63" s="27" t="s">
        <v>306</v>
      </c>
      <c r="B63" s="39" t="s">
        <v>307</v>
      </c>
      <c r="C63" s="40" t="s">
        <v>308</v>
      </c>
      <c r="D63" s="41" t="s">
        <v>157</v>
      </c>
      <c r="E63" s="41" t="s">
        <v>70</v>
      </c>
      <c r="F63" s="41" t="s">
        <v>296</v>
      </c>
      <c r="G63" s="41" t="s">
        <v>309</v>
      </c>
      <c r="H63" s="41" t="s">
        <v>206</v>
      </c>
      <c r="I63" s="41" t="s">
        <v>24</v>
      </c>
      <c r="J63" s="33">
        <f t="shared" si="2"/>
        <v>38.919</v>
      </c>
      <c r="K63" s="33">
        <v>38.919</v>
      </c>
      <c r="L63" s="33">
        <v>0</v>
      </c>
      <c r="M63" s="33">
        <v>0</v>
      </c>
      <c r="N63" s="49">
        <v>38.919</v>
      </c>
      <c r="O63" s="50">
        <f t="shared" si="3"/>
        <v>1</v>
      </c>
      <c r="P63" s="22" t="s">
        <v>32</v>
      </c>
    </row>
    <row r="64" s="5" customFormat="1" ht="36" customHeight="1" spans="1:16">
      <c r="A64" s="20" t="s">
        <v>310</v>
      </c>
      <c r="B64" s="37" t="s">
        <v>311</v>
      </c>
      <c r="C64" s="25" t="s">
        <v>312</v>
      </c>
      <c r="D64" s="22" t="s">
        <v>157</v>
      </c>
      <c r="E64" s="26" t="s">
        <v>96</v>
      </c>
      <c r="F64" s="33" t="s">
        <v>281</v>
      </c>
      <c r="G64" s="22" t="s">
        <v>98</v>
      </c>
      <c r="H64" s="22" t="s">
        <v>206</v>
      </c>
      <c r="I64" s="22" t="s">
        <v>24</v>
      </c>
      <c r="J64" s="33">
        <f t="shared" si="2"/>
        <v>41.108</v>
      </c>
      <c r="K64" s="33">
        <v>41.108</v>
      </c>
      <c r="L64" s="33">
        <v>0</v>
      </c>
      <c r="M64" s="33">
        <v>0</v>
      </c>
      <c r="N64" s="49">
        <v>41.108</v>
      </c>
      <c r="O64" s="50">
        <f t="shared" si="3"/>
        <v>1</v>
      </c>
      <c r="P64" s="49" t="s">
        <v>32</v>
      </c>
    </row>
    <row r="65" s="5" customFormat="1" ht="36" customHeight="1" spans="1:16">
      <c r="A65" s="20" t="s">
        <v>313</v>
      </c>
      <c r="B65" s="37" t="s">
        <v>314</v>
      </c>
      <c r="C65" s="51" t="s">
        <v>315</v>
      </c>
      <c r="D65" s="26" t="s">
        <v>157</v>
      </c>
      <c r="E65" s="26" t="s">
        <v>142</v>
      </c>
      <c r="F65" s="26" t="s">
        <v>316</v>
      </c>
      <c r="G65" s="26" t="s">
        <v>317</v>
      </c>
      <c r="H65" s="26" t="s">
        <v>206</v>
      </c>
      <c r="I65" s="26" t="s">
        <v>24</v>
      </c>
      <c r="J65" s="33">
        <f t="shared" si="2"/>
        <v>33.455</v>
      </c>
      <c r="K65" s="33">
        <v>33.455</v>
      </c>
      <c r="L65" s="33">
        <v>0</v>
      </c>
      <c r="M65" s="33">
        <v>0</v>
      </c>
      <c r="N65" s="49">
        <v>33.447</v>
      </c>
      <c r="O65" s="50">
        <f t="shared" si="3"/>
        <v>0.999760872814228</v>
      </c>
      <c r="P65" s="22" t="s">
        <v>32</v>
      </c>
    </row>
    <row r="66" s="5" customFormat="1" ht="36" customHeight="1" spans="1:16">
      <c r="A66" s="20" t="s">
        <v>318</v>
      </c>
      <c r="B66" s="37" t="s">
        <v>319</v>
      </c>
      <c r="C66" s="25" t="s">
        <v>320</v>
      </c>
      <c r="D66" s="22" t="s">
        <v>157</v>
      </c>
      <c r="E66" s="26" t="s">
        <v>321</v>
      </c>
      <c r="F66" s="26" t="s">
        <v>322</v>
      </c>
      <c r="G66" s="22" t="s">
        <v>323</v>
      </c>
      <c r="H66" s="22" t="s">
        <v>206</v>
      </c>
      <c r="I66" s="22" t="s">
        <v>24</v>
      </c>
      <c r="J66" s="33">
        <f t="shared" si="2"/>
        <v>34.256</v>
      </c>
      <c r="K66" s="33">
        <v>34.256</v>
      </c>
      <c r="L66" s="33">
        <v>0</v>
      </c>
      <c r="M66" s="33">
        <v>0</v>
      </c>
      <c r="N66" s="49">
        <v>34.256</v>
      </c>
      <c r="O66" s="50">
        <f t="shared" si="3"/>
        <v>1</v>
      </c>
      <c r="P66" s="49" t="s">
        <v>32</v>
      </c>
    </row>
    <row r="67" s="5" customFormat="1" ht="36" customHeight="1" spans="1:16">
      <c r="A67" s="20" t="s">
        <v>324</v>
      </c>
      <c r="B67" s="37" t="s">
        <v>325</v>
      </c>
      <c r="C67" s="25" t="s">
        <v>326</v>
      </c>
      <c r="D67" s="22" t="s">
        <v>157</v>
      </c>
      <c r="E67" s="26" t="s">
        <v>114</v>
      </c>
      <c r="F67" s="26" t="s">
        <v>327</v>
      </c>
      <c r="G67" s="26" t="s">
        <v>328</v>
      </c>
      <c r="H67" s="22" t="s">
        <v>206</v>
      </c>
      <c r="I67" s="22" t="s">
        <v>24</v>
      </c>
      <c r="J67" s="33">
        <f t="shared" si="2"/>
        <v>39.044</v>
      </c>
      <c r="K67" s="33">
        <v>39.044</v>
      </c>
      <c r="L67" s="33">
        <v>0</v>
      </c>
      <c r="M67" s="33">
        <v>0</v>
      </c>
      <c r="N67" s="49">
        <v>39.044</v>
      </c>
      <c r="O67" s="50">
        <f t="shared" si="3"/>
        <v>1</v>
      </c>
      <c r="P67" s="22" t="s">
        <v>32</v>
      </c>
    </row>
    <row r="68" s="5" customFormat="1" ht="36" customHeight="1" spans="1:16">
      <c r="A68" s="20" t="s">
        <v>329</v>
      </c>
      <c r="B68" s="37" t="s">
        <v>330</v>
      </c>
      <c r="C68" s="25" t="s">
        <v>331</v>
      </c>
      <c r="D68" s="22" t="s">
        <v>157</v>
      </c>
      <c r="E68" s="26" t="s">
        <v>86</v>
      </c>
      <c r="F68" s="26" t="s">
        <v>332</v>
      </c>
      <c r="G68" s="26" t="s">
        <v>333</v>
      </c>
      <c r="H68" s="22" t="s">
        <v>206</v>
      </c>
      <c r="I68" s="22" t="s">
        <v>24</v>
      </c>
      <c r="J68" s="33">
        <f t="shared" si="2"/>
        <v>34.634</v>
      </c>
      <c r="K68" s="33">
        <v>34.634</v>
      </c>
      <c r="L68" s="33">
        <v>0</v>
      </c>
      <c r="M68" s="33">
        <v>0</v>
      </c>
      <c r="N68" s="49">
        <v>34.634</v>
      </c>
      <c r="O68" s="50">
        <f t="shared" si="3"/>
        <v>1</v>
      </c>
      <c r="P68" s="22" t="s">
        <v>32</v>
      </c>
    </row>
    <row r="69" s="5" customFormat="1" ht="36" customHeight="1" spans="1:16">
      <c r="A69" s="20" t="s">
        <v>334</v>
      </c>
      <c r="B69" s="21" t="s">
        <v>335</v>
      </c>
      <c r="C69" s="25" t="s">
        <v>336</v>
      </c>
      <c r="D69" s="22" t="s">
        <v>157</v>
      </c>
      <c r="E69" s="26" t="s">
        <v>42</v>
      </c>
      <c r="F69" s="26" t="s">
        <v>337</v>
      </c>
      <c r="G69" s="26" t="s">
        <v>44</v>
      </c>
      <c r="H69" s="22" t="s">
        <v>206</v>
      </c>
      <c r="I69" s="22" t="s">
        <v>24</v>
      </c>
      <c r="J69" s="33">
        <f t="shared" si="2"/>
        <v>68.621</v>
      </c>
      <c r="K69" s="33">
        <v>68.621</v>
      </c>
      <c r="L69" s="33">
        <v>0</v>
      </c>
      <c r="M69" s="33">
        <v>0</v>
      </c>
      <c r="N69" s="49">
        <v>68.621</v>
      </c>
      <c r="O69" s="50">
        <f t="shared" si="3"/>
        <v>1</v>
      </c>
      <c r="P69" s="34" t="s">
        <v>32</v>
      </c>
    </row>
    <row r="70" s="5" customFormat="1" ht="36" customHeight="1" spans="1:16">
      <c r="A70" s="20" t="s">
        <v>338</v>
      </c>
      <c r="B70" s="37" t="s">
        <v>339</v>
      </c>
      <c r="C70" s="25" t="s">
        <v>340</v>
      </c>
      <c r="D70" s="22" t="s">
        <v>157</v>
      </c>
      <c r="E70" s="26" t="s">
        <v>163</v>
      </c>
      <c r="F70" s="26" t="s">
        <v>163</v>
      </c>
      <c r="G70" s="22" t="s">
        <v>165</v>
      </c>
      <c r="H70" s="22" t="s">
        <v>206</v>
      </c>
      <c r="I70" s="22" t="s">
        <v>24</v>
      </c>
      <c r="J70" s="33">
        <f t="shared" si="2"/>
        <v>34.103</v>
      </c>
      <c r="K70" s="33">
        <v>34.103</v>
      </c>
      <c r="L70" s="33">
        <v>0</v>
      </c>
      <c r="M70" s="33">
        <v>0</v>
      </c>
      <c r="N70" s="49">
        <v>34.103</v>
      </c>
      <c r="O70" s="50">
        <f t="shared" si="3"/>
        <v>1</v>
      </c>
      <c r="P70" s="22" t="s">
        <v>32</v>
      </c>
    </row>
    <row r="71" s="5" customFormat="1" ht="36" customHeight="1" spans="1:16">
      <c r="A71" s="20" t="s">
        <v>341</v>
      </c>
      <c r="B71" s="37" t="s">
        <v>342</v>
      </c>
      <c r="C71" s="25" t="s">
        <v>343</v>
      </c>
      <c r="D71" s="22" t="s">
        <v>157</v>
      </c>
      <c r="E71" s="26" t="s">
        <v>108</v>
      </c>
      <c r="F71" s="26" t="s">
        <v>344</v>
      </c>
      <c r="G71" s="26" t="s">
        <v>110</v>
      </c>
      <c r="H71" s="22" t="s">
        <v>206</v>
      </c>
      <c r="I71" s="22" t="s">
        <v>24</v>
      </c>
      <c r="J71" s="33">
        <f t="shared" ref="J71:J102" si="4">K71+L71+M71</f>
        <v>21.993</v>
      </c>
      <c r="K71" s="33">
        <v>21.993</v>
      </c>
      <c r="L71" s="33">
        <v>0</v>
      </c>
      <c r="M71" s="33">
        <v>0</v>
      </c>
      <c r="N71" s="49">
        <v>21.993</v>
      </c>
      <c r="O71" s="50">
        <f t="shared" si="3"/>
        <v>1</v>
      </c>
      <c r="P71" s="22" t="s">
        <v>32</v>
      </c>
    </row>
    <row r="72" s="5" customFormat="1" ht="36" customHeight="1" spans="1:16">
      <c r="A72" s="20" t="s">
        <v>345</v>
      </c>
      <c r="B72" s="37" t="s">
        <v>346</v>
      </c>
      <c r="C72" s="25" t="s">
        <v>347</v>
      </c>
      <c r="D72" s="22" t="s">
        <v>157</v>
      </c>
      <c r="E72" s="22" t="s">
        <v>29</v>
      </c>
      <c r="F72" s="22" t="s">
        <v>348</v>
      </c>
      <c r="G72" s="22" t="s">
        <v>31</v>
      </c>
      <c r="H72" s="22" t="s">
        <v>206</v>
      </c>
      <c r="I72" s="22" t="s">
        <v>24</v>
      </c>
      <c r="J72" s="33">
        <f t="shared" si="4"/>
        <v>43.999</v>
      </c>
      <c r="K72" s="33">
        <v>43.999</v>
      </c>
      <c r="L72" s="33">
        <v>0</v>
      </c>
      <c r="M72" s="33">
        <v>0</v>
      </c>
      <c r="N72" s="49">
        <v>43.999</v>
      </c>
      <c r="O72" s="50">
        <f t="shared" ref="O72:O103" si="5">N72/J72</f>
        <v>1</v>
      </c>
      <c r="P72" s="22" t="s">
        <v>32</v>
      </c>
    </row>
    <row r="73" s="5" customFormat="1" ht="36" customHeight="1" spans="1:16">
      <c r="A73" s="20" t="s">
        <v>349</v>
      </c>
      <c r="B73" s="37" t="s">
        <v>350</v>
      </c>
      <c r="C73" s="25" t="s">
        <v>351</v>
      </c>
      <c r="D73" s="22" t="s">
        <v>157</v>
      </c>
      <c r="E73" s="26" t="s">
        <v>48</v>
      </c>
      <c r="F73" s="26" t="s">
        <v>327</v>
      </c>
      <c r="G73" s="22" t="s">
        <v>50</v>
      </c>
      <c r="H73" s="22" t="s">
        <v>206</v>
      </c>
      <c r="I73" s="22" t="s">
        <v>24</v>
      </c>
      <c r="J73" s="33">
        <f t="shared" si="4"/>
        <v>36.49</v>
      </c>
      <c r="K73" s="33">
        <v>36.49</v>
      </c>
      <c r="L73" s="33">
        <v>0</v>
      </c>
      <c r="M73" s="33">
        <v>0</v>
      </c>
      <c r="N73" s="49">
        <v>36.49</v>
      </c>
      <c r="O73" s="50">
        <f t="shared" si="5"/>
        <v>1</v>
      </c>
      <c r="P73" s="22" t="s">
        <v>32</v>
      </c>
    </row>
    <row r="74" s="5" customFormat="1" ht="36" customHeight="1" spans="1:16">
      <c r="A74" s="20" t="s">
        <v>352</v>
      </c>
      <c r="B74" s="37" t="s">
        <v>353</v>
      </c>
      <c r="C74" s="25" t="s">
        <v>354</v>
      </c>
      <c r="D74" s="22" t="s">
        <v>157</v>
      </c>
      <c r="E74" s="26" t="s">
        <v>168</v>
      </c>
      <c r="F74" s="26" t="s">
        <v>355</v>
      </c>
      <c r="G74" s="22" t="s">
        <v>170</v>
      </c>
      <c r="H74" s="22" t="s">
        <v>206</v>
      </c>
      <c r="I74" s="22" t="s">
        <v>24</v>
      </c>
      <c r="J74" s="33">
        <f t="shared" si="4"/>
        <v>29.326</v>
      </c>
      <c r="K74" s="33">
        <v>29.326</v>
      </c>
      <c r="L74" s="33">
        <v>0</v>
      </c>
      <c r="M74" s="33">
        <v>0</v>
      </c>
      <c r="N74" s="49">
        <v>29.326</v>
      </c>
      <c r="O74" s="50">
        <f t="shared" si="5"/>
        <v>1</v>
      </c>
      <c r="P74" s="22" t="s">
        <v>32</v>
      </c>
    </row>
    <row r="75" s="5" customFormat="1" ht="36" customHeight="1" spans="1:16">
      <c r="A75" s="20" t="s">
        <v>356</v>
      </c>
      <c r="B75" s="37" t="s">
        <v>357</v>
      </c>
      <c r="C75" s="25" t="s">
        <v>358</v>
      </c>
      <c r="D75" s="22" t="s">
        <v>157</v>
      </c>
      <c r="E75" s="22" t="s">
        <v>359</v>
      </c>
      <c r="F75" s="26" t="s">
        <v>360</v>
      </c>
      <c r="G75" s="22" t="s">
        <v>361</v>
      </c>
      <c r="H75" s="22" t="s">
        <v>206</v>
      </c>
      <c r="I75" s="22" t="s">
        <v>24</v>
      </c>
      <c r="J75" s="33">
        <f t="shared" si="4"/>
        <v>30.68</v>
      </c>
      <c r="K75" s="33">
        <v>30.68</v>
      </c>
      <c r="L75" s="33">
        <v>0</v>
      </c>
      <c r="M75" s="33">
        <v>0</v>
      </c>
      <c r="N75" s="49">
        <v>30.68</v>
      </c>
      <c r="O75" s="50">
        <f t="shared" si="5"/>
        <v>1</v>
      </c>
      <c r="P75" s="22" t="s">
        <v>32</v>
      </c>
    </row>
    <row r="76" s="5" customFormat="1" ht="36" customHeight="1" spans="1:16">
      <c r="A76" s="20" t="s">
        <v>362</v>
      </c>
      <c r="B76" s="37" t="s">
        <v>363</v>
      </c>
      <c r="C76" s="51" t="s">
        <v>364</v>
      </c>
      <c r="D76" s="26" t="s">
        <v>157</v>
      </c>
      <c r="E76" s="26" t="s">
        <v>120</v>
      </c>
      <c r="F76" s="26" t="s">
        <v>365</v>
      </c>
      <c r="G76" s="26" t="s">
        <v>122</v>
      </c>
      <c r="H76" s="26" t="s">
        <v>206</v>
      </c>
      <c r="I76" s="26" t="s">
        <v>24</v>
      </c>
      <c r="J76" s="33">
        <f t="shared" si="4"/>
        <v>25.951</v>
      </c>
      <c r="K76" s="33">
        <v>25.951</v>
      </c>
      <c r="L76" s="33">
        <v>0</v>
      </c>
      <c r="M76" s="33">
        <v>0</v>
      </c>
      <c r="N76" s="49">
        <v>25.951</v>
      </c>
      <c r="O76" s="50">
        <f t="shared" si="5"/>
        <v>1</v>
      </c>
      <c r="P76" s="22" t="s">
        <v>32</v>
      </c>
    </row>
    <row r="77" s="5" customFormat="1" ht="36" customHeight="1" spans="1:16">
      <c r="A77" s="20" t="s">
        <v>366</v>
      </c>
      <c r="B77" s="37" t="s">
        <v>367</v>
      </c>
      <c r="C77" s="25" t="s">
        <v>368</v>
      </c>
      <c r="D77" s="22" t="s">
        <v>157</v>
      </c>
      <c r="E77" s="26" t="s">
        <v>369</v>
      </c>
      <c r="F77" s="26" t="s">
        <v>327</v>
      </c>
      <c r="G77" s="22" t="s">
        <v>370</v>
      </c>
      <c r="H77" s="22" t="s">
        <v>206</v>
      </c>
      <c r="I77" s="22" t="s">
        <v>24</v>
      </c>
      <c r="J77" s="33">
        <f t="shared" si="4"/>
        <v>20.657</v>
      </c>
      <c r="K77" s="33">
        <v>20.657</v>
      </c>
      <c r="L77" s="33">
        <v>0</v>
      </c>
      <c r="M77" s="33">
        <v>0</v>
      </c>
      <c r="N77" s="49">
        <v>20.657</v>
      </c>
      <c r="O77" s="50">
        <f t="shared" si="5"/>
        <v>1</v>
      </c>
      <c r="P77" s="22" t="s">
        <v>32</v>
      </c>
    </row>
    <row r="78" s="5" customFormat="1" ht="36" customHeight="1" spans="1:16">
      <c r="A78" s="20">
        <v>17</v>
      </c>
      <c r="B78" s="37" t="s">
        <v>371</v>
      </c>
      <c r="C78" s="25" t="s">
        <v>372</v>
      </c>
      <c r="D78" s="22" t="s">
        <v>157</v>
      </c>
      <c r="E78" s="22" t="s">
        <v>151</v>
      </c>
      <c r="F78" s="22" t="s">
        <v>151</v>
      </c>
      <c r="G78" s="22" t="s">
        <v>251</v>
      </c>
      <c r="H78" s="22" t="s">
        <v>206</v>
      </c>
      <c r="I78" s="22" t="s">
        <v>24</v>
      </c>
      <c r="J78" s="33"/>
      <c r="K78" s="33"/>
      <c r="L78" s="33"/>
      <c r="M78" s="33"/>
      <c r="N78" s="49"/>
      <c r="O78" s="50"/>
      <c r="P78" s="22" t="s">
        <v>25</v>
      </c>
    </row>
    <row r="79" s="5" customFormat="1" ht="36" customHeight="1" spans="1:16">
      <c r="A79" s="20" t="s">
        <v>373</v>
      </c>
      <c r="B79" s="37" t="s">
        <v>374</v>
      </c>
      <c r="C79" s="51" t="s">
        <v>375</v>
      </c>
      <c r="D79" s="22" t="s">
        <v>157</v>
      </c>
      <c r="E79" s="22" t="s">
        <v>58</v>
      </c>
      <c r="F79" s="22" t="s">
        <v>376</v>
      </c>
      <c r="G79" s="26" t="s">
        <v>256</v>
      </c>
      <c r="H79" s="22" t="s">
        <v>206</v>
      </c>
      <c r="I79" s="22" t="s">
        <v>24</v>
      </c>
      <c r="J79" s="33">
        <f t="shared" si="4"/>
        <v>20</v>
      </c>
      <c r="K79" s="33">
        <v>20</v>
      </c>
      <c r="L79" s="33">
        <v>0</v>
      </c>
      <c r="M79" s="33">
        <v>0</v>
      </c>
      <c r="N79" s="49">
        <v>20</v>
      </c>
      <c r="O79" s="50">
        <f t="shared" si="5"/>
        <v>1</v>
      </c>
      <c r="P79" s="22" t="s">
        <v>32</v>
      </c>
    </row>
    <row r="80" s="5" customFormat="1" ht="36" customHeight="1" spans="1:16">
      <c r="A80" s="20" t="s">
        <v>377</v>
      </c>
      <c r="B80" s="37" t="s">
        <v>378</v>
      </c>
      <c r="C80" s="51" t="s">
        <v>379</v>
      </c>
      <c r="D80" s="22" t="s">
        <v>157</v>
      </c>
      <c r="E80" s="26" t="s">
        <v>130</v>
      </c>
      <c r="F80" s="26" t="s">
        <v>380</v>
      </c>
      <c r="G80" s="26" t="s">
        <v>261</v>
      </c>
      <c r="H80" s="22" t="s">
        <v>206</v>
      </c>
      <c r="I80" s="22" t="s">
        <v>24</v>
      </c>
      <c r="J80" s="33">
        <f t="shared" si="4"/>
        <v>35</v>
      </c>
      <c r="K80" s="33">
        <v>35</v>
      </c>
      <c r="L80" s="33">
        <v>0</v>
      </c>
      <c r="M80" s="33">
        <v>0</v>
      </c>
      <c r="N80" s="49">
        <v>35</v>
      </c>
      <c r="O80" s="50">
        <f t="shared" si="5"/>
        <v>1</v>
      </c>
      <c r="P80" s="22" t="s">
        <v>32</v>
      </c>
    </row>
    <row r="81" s="5" customFormat="1" ht="36" customHeight="1" spans="1:16">
      <c r="A81" s="20" t="s">
        <v>381</v>
      </c>
      <c r="B81" s="37" t="s">
        <v>382</v>
      </c>
      <c r="C81" s="51" t="s">
        <v>383</v>
      </c>
      <c r="D81" s="26" t="s">
        <v>157</v>
      </c>
      <c r="E81" s="26" t="s">
        <v>102</v>
      </c>
      <c r="F81" s="26" t="s">
        <v>384</v>
      </c>
      <c r="G81" s="26" t="s">
        <v>104</v>
      </c>
      <c r="H81" s="26" t="s">
        <v>206</v>
      </c>
      <c r="I81" s="26" t="s">
        <v>24</v>
      </c>
      <c r="J81" s="33">
        <f t="shared" si="4"/>
        <v>219.4</v>
      </c>
      <c r="K81" s="33">
        <v>90</v>
      </c>
      <c r="L81" s="33">
        <v>129.4</v>
      </c>
      <c r="M81" s="33">
        <v>0</v>
      </c>
      <c r="N81" s="49">
        <v>219.4</v>
      </c>
      <c r="O81" s="50">
        <f t="shared" si="5"/>
        <v>1</v>
      </c>
      <c r="P81" s="22" t="s">
        <v>32</v>
      </c>
    </row>
    <row r="82" s="5" customFormat="1" ht="36" customHeight="1" spans="1:16">
      <c r="A82" s="20" t="s">
        <v>385</v>
      </c>
      <c r="B82" s="37" t="s">
        <v>386</v>
      </c>
      <c r="C82" s="51" t="s">
        <v>387</v>
      </c>
      <c r="D82" s="22" t="s">
        <v>157</v>
      </c>
      <c r="E82" s="26" t="s">
        <v>173</v>
      </c>
      <c r="F82" s="26" t="s">
        <v>388</v>
      </c>
      <c r="G82" s="22" t="s">
        <v>276</v>
      </c>
      <c r="H82" s="22" t="s">
        <v>206</v>
      </c>
      <c r="I82" s="22" t="s">
        <v>24</v>
      </c>
      <c r="J82" s="33">
        <f t="shared" si="4"/>
        <v>50</v>
      </c>
      <c r="K82" s="33">
        <v>50</v>
      </c>
      <c r="L82" s="33">
        <v>0</v>
      </c>
      <c r="M82" s="33">
        <v>0</v>
      </c>
      <c r="N82" s="49">
        <v>50</v>
      </c>
      <c r="O82" s="50">
        <f t="shared" si="5"/>
        <v>1</v>
      </c>
      <c r="P82" s="22" t="s">
        <v>32</v>
      </c>
    </row>
    <row r="83" s="5" customFormat="1" ht="36" customHeight="1" spans="1:16">
      <c r="A83" s="20" t="s">
        <v>389</v>
      </c>
      <c r="B83" s="37" t="s">
        <v>390</v>
      </c>
      <c r="C83" s="51" t="s">
        <v>391</v>
      </c>
      <c r="D83" s="22" t="s">
        <v>157</v>
      </c>
      <c r="E83" s="26" t="s">
        <v>280</v>
      </c>
      <c r="F83" s="26" t="s">
        <v>281</v>
      </c>
      <c r="G83" s="22" t="s">
        <v>282</v>
      </c>
      <c r="H83" s="22" t="s">
        <v>206</v>
      </c>
      <c r="I83" s="22" t="s">
        <v>24</v>
      </c>
      <c r="J83" s="33">
        <f t="shared" si="4"/>
        <v>20</v>
      </c>
      <c r="K83" s="33">
        <v>20</v>
      </c>
      <c r="L83" s="33">
        <v>0</v>
      </c>
      <c r="M83" s="33">
        <v>0</v>
      </c>
      <c r="N83" s="49">
        <v>20</v>
      </c>
      <c r="O83" s="50">
        <f t="shared" si="5"/>
        <v>1</v>
      </c>
      <c r="P83" s="22" t="s">
        <v>32</v>
      </c>
    </row>
    <row r="84" s="5" customFormat="1" ht="36" customHeight="1" spans="1:16">
      <c r="A84" s="20" t="s">
        <v>392</v>
      </c>
      <c r="B84" s="37" t="s">
        <v>393</v>
      </c>
      <c r="C84" s="51" t="s">
        <v>394</v>
      </c>
      <c r="D84" s="22" t="s">
        <v>157</v>
      </c>
      <c r="E84" s="26" t="s">
        <v>286</v>
      </c>
      <c r="F84" s="26" t="s">
        <v>286</v>
      </c>
      <c r="G84" s="22" t="s">
        <v>287</v>
      </c>
      <c r="H84" s="22" t="s">
        <v>206</v>
      </c>
      <c r="I84" s="22" t="s">
        <v>24</v>
      </c>
      <c r="J84" s="33">
        <f t="shared" si="4"/>
        <v>18</v>
      </c>
      <c r="K84" s="33">
        <v>18</v>
      </c>
      <c r="L84" s="33">
        <v>0</v>
      </c>
      <c r="M84" s="33">
        <v>0</v>
      </c>
      <c r="N84" s="49">
        <v>18</v>
      </c>
      <c r="O84" s="50">
        <f t="shared" si="5"/>
        <v>1</v>
      </c>
      <c r="P84" s="22" t="s">
        <v>32</v>
      </c>
    </row>
    <row r="85" s="5" customFormat="1" ht="36" customHeight="1" spans="1:16">
      <c r="A85" s="20" t="s">
        <v>395</v>
      </c>
      <c r="B85" s="37" t="s">
        <v>396</v>
      </c>
      <c r="C85" s="51" t="s">
        <v>397</v>
      </c>
      <c r="D85" s="22" t="s">
        <v>157</v>
      </c>
      <c r="E85" s="26" t="s">
        <v>136</v>
      </c>
      <c r="F85" s="26" t="s">
        <v>398</v>
      </c>
      <c r="G85" s="26" t="s">
        <v>292</v>
      </c>
      <c r="H85" s="22" t="s">
        <v>206</v>
      </c>
      <c r="I85" s="22" t="s">
        <v>24</v>
      </c>
      <c r="J85" s="33">
        <f t="shared" si="4"/>
        <v>53.915</v>
      </c>
      <c r="K85" s="33">
        <v>53.915</v>
      </c>
      <c r="L85" s="33">
        <v>0</v>
      </c>
      <c r="M85" s="33">
        <v>0</v>
      </c>
      <c r="N85" s="49">
        <v>53.915</v>
      </c>
      <c r="O85" s="50">
        <f t="shared" si="5"/>
        <v>1</v>
      </c>
      <c r="P85" s="22" t="s">
        <v>32</v>
      </c>
    </row>
    <row r="86" s="5" customFormat="1" ht="36" customHeight="1" spans="1:16">
      <c r="A86" s="20" t="s">
        <v>399</v>
      </c>
      <c r="B86" s="37" t="s">
        <v>400</v>
      </c>
      <c r="C86" s="51" t="s">
        <v>401</v>
      </c>
      <c r="D86" s="22" t="s">
        <v>157</v>
      </c>
      <c r="E86" s="26" t="s">
        <v>64</v>
      </c>
      <c r="F86" s="26" t="s">
        <v>296</v>
      </c>
      <c r="G86" s="26" t="s">
        <v>66</v>
      </c>
      <c r="H86" s="22" t="s">
        <v>206</v>
      </c>
      <c r="I86" s="22" t="s">
        <v>24</v>
      </c>
      <c r="J86" s="33"/>
      <c r="K86" s="33"/>
      <c r="L86" s="33"/>
      <c r="M86" s="33"/>
      <c r="N86" s="49"/>
      <c r="O86" s="50"/>
      <c r="P86" s="22" t="s">
        <v>402</v>
      </c>
    </row>
    <row r="87" s="5" customFormat="1" ht="36" customHeight="1" spans="1:16">
      <c r="A87" s="20" t="s">
        <v>403</v>
      </c>
      <c r="B87" s="37" t="s">
        <v>404</v>
      </c>
      <c r="C87" s="51" t="s">
        <v>405</v>
      </c>
      <c r="D87" s="22" t="s">
        <v>157</v>
      </c>
      <c r="E87" s="26" t="s">
        <v>76</v>
      </c>
      <c r="F87" s="26" t="s">
        <v>406</v>
      </c>
      <c r="G87" s="26" t="s">
        <v>78</v>
      </c>
      <c r="H87" s="22" t="s">
        <v>206</v>
      </c>
      <c r="I87" s="22" t="s">
        <v>24</v>
      </c>
      <c r="J87" s="33">
        <f t="shared" si="4"/>
        <v>41.25</v>
      </c>
      <c r="K87" s="33">
        <v>41.25</v>
      </c>
      <c r="L87" s="33">
        <v>0</v>
      </c>
      <c r="M87" s="33">
        <v>0</v>
      </c>
      <c r="N87" s="49">
        <v>41.25</v>
      </c>
      <c r="O87" s="50">
        <f t="shared" si="5"/>
        <v>1</v>
      </c>
      <c r="P87" s="22" t="s">
        <v>32</v>
      </c>
    </row>
    <row r="88" s="5" customFormat="1" ht="36" customHeight="1" spans="1:16">
      <c r="A88" s="20" t="s">
        <v>407</v>
      </c>
      <c r="B88" s="37" t="s">
        <v>408</v>
      </c>
      <c r="C88" s="51" t="s">
        <v>409</v>
      </c>
      <c r="D88" s="22" t="s">
        <v>157</v>
      </c>
      <c r="E88" s="26" t="s">
        <v>303</v>
      </c>
      <c r="F88" s="26" t="s">
        <v>410</v>
      </c>
      <c r="G88" s="22" t="s">
        <v>305</v>
      </c>
      <c r="H88" s="22" t="s">
        <v>206</v>
      </c>
      <c r="I88" s="22" t="s">
        <v>24</v>
      </c>
      <c r="J88" s="33">
        <f t="shared" si="4"/>
        <v>50</v>
      </c>
      <c r="K88" s="33">
        <v>50</v>
      </c>
      <c r="L88" s="33">
        <v>0</v>
      </c>
      <c r="M88" s="33">
        <v>0</v>
      </c>
      <c r="N88" s="49">
        <v>50</v>
      </c>
      <c r="O88" s="50">
        <f t="shared" si="5"/>
        <v>1</v>
      </c>
      <c r="P88" s="22" t="s">
        <v>32</v>
      </c>
    </row>
    <row r="89" s="5" customFormat="1" ht="36" customHeight="1" spans="1:16">
      <c r="A89" s="20" t="s">
        <v>411</v>
      </c>
      <c r="B89" s="37" t="s">
        <v>412</v>
      </c>
      <c r="C89" s="51" t="s">
        <v>413</v>
      </c>
      <c r="D89" s="22" t="s">
        <v>157</v>
      </c>
      <c r="E89" s="26" t="s">
        <v>70</v>
      </c>
      <c r="F89" s="26" t="s">
        <v>414</v>
      </c>
      <c r="G89" s="26" t="s">
        <v>309</v>
      </c>
      <c r="H89" s="26" t="s">
        <v>206</v>
      </c>
      <c r="I89" s="22" t="s">
        <v>24</v>
      </c>
      <c r="J89" s="33">
        <f t="shared" si="4"/>
        <v>100</v>
      </c>
      <c r="K89" s="33">
        <v>100</v>
      </c>
      <c r="L89" s="33">
        <v>0</v>
      </c>
      <c r="M89" s="33">
        <v>0</v>
      </c>
      <c r="N89" s="49">
        <v>100</v>
      </c>
      <c r="O89" s="50">
        <f t="shared" si="5"/>
        <v>1</v>
      </c>
      <c r="P89" s="22" t="s">
        <v>32</v>
      </c>
    </row>
    <row r="90" s="5" customFormat="1" ht="36" customHeight="1" spans="1:16">
      <c r="A90" s="20" t="s">
        <v>415</v>
      </c>
      <c r="B90" s="37" t="s">
        <v>416</v>
      </c>
      <c r="C90" s="51" t="s">
        <v>417</v>
      </c>
      <c r="D90" s="22" t="s">
        <v>157</v>
      </c>
      <c r="E90" s="26" t="s">
        <v>96</v>
      </c>
      <c r="F90" s="33" t="s">
        <v>296</v>
      </c>
      <c r="G90" s="22" t="s">
        <v>98</v>
      </c>
      <c r="H90" s="22" t="s">
        <v>206</v>
      </c>
      <c r="I90" s="22" t="s">
        <v>24</v>
      </c>
      <c r="J90" s="33">
        <f t="shared" si="4"/>
        <v>5</v>
      </c>
      <c r="K90" s="33">
        <v>5</v>
      </c>
      <c r="L90" s="33">
        <v>0</v>
      </c>
      <c r="M90" s="33">
        <v>0</v>
      </c>
      <c r="N90" s="49">
        <v>5</v>
      </c>
      <c r="O90" s="50">
        <f t="shared" si="5"/>
        <v>1</v>
      </c>
      <c r="P90" s="49" t="s">
        <v>32</v>
      </c>
    </row>
    <row r="91" s="5" customFormat="1" ht="36" customHeight="1" spans="1:16">
      <c r="A91" s="20" t="s">
        <v>418</v>
      </c>
      <c r="B91" s="37" t="s">
        <v>419</v>
      </c>
      <c r="C91" s="51" t="s">
        <v>420</v>
      </c>
      <c r="D91" s="22" t="s">
        <v>157</v>
      </c>
      <c r="E91" s="26" t="s">
        <v>142</v>
      </c>
      <c r="F91" s="26" t="s">
        <v>316</v>
      </c>
      <c r="G91" s="26" t="s">
        <v>317</v>
      </c>
      <c r="H91" s="22" t="s">
        <v>206</v>
      </c>
      <c r="I91" s="22" t="s">
        <v>24</v>
      </c>
      <c r="J91" s="33">
        <f t="shared" si="4"/>
        <v>77.878961</v>
      </c>
      <c r="K91" s="33">
        <v>50.432</v>
      </c>
      <c r="L91" s="33">
        <v>27.446961</v>
      </c>
      <c r="M91" s="33">
        <v>0</v>
      </c>
      <c r="N91" s="49">
        <v>77.878961</v>
      </c>
      <c r="O91" s="50">
        <f t="shared" si="5"/>
        <v>1</v>
      </c>
      <c r="P91" s="22" t="s">
        <v>32</v>
      </c>
    </row>
    <row r="92" s="5" customFormat="1" ht="36" customHeight="1" spans="1:16">
      <c r="A92" s="20" t="s">
        <v>421</v>
      </c>
      <c r="B92" s="37" t="s">
        <v>422</v>
      </c>
      <c r="C92" s="51" t="s">
        <v>423</v>
      </c>
      <c r="D92" s="22" t="s">
        <v>157</v>
      </c>
      <c r="E92" s="26" t="s">
        <v>321</v>
      </c>
      <c r="F92" s="26" t="s">
        <v>424</v>
      </c>
      <c r="G92" s="22" t="s">
        <v>323</v>
      </c>
      <c r="H92" s="22" t="s">
        <v>206</v>
      </c>
      <c r="I92" s="22" t="s">
        <v>24</v>
      </c>
      <c r="J92" s="33">
        <f t="shared" si="4"/>
        <v>15</v>
      </c>
      <c r="K92" s="33">
        <v>15</v>
      </c>
      <c r="L92" s="33">
        <v>0</v>
      </c>
      <c r="M92" s="33">
        <v>0</v>
      </c>
      <c r="N92" s="49">
        <v>15</v>
      </c>
      <c r="O92" s="50">
        <f t="shared" si="5"/>
        <v>1</v>
      </c>
      <c r="P92" s="49" t="s">
        <v>32</v>
      </c>
    </row>
    <row r="93" s="5" customFormat="1" ht="36" customHeight="1" spans="1:16">
      <c r="A93" s="20" t="s">
        <v>425</v>
      </c>
      <c r="B93" s="37" t="s">
        <v>426</v>
      </c>
      <c r="C93" s="51" t="s">
        <v>427</v>
      </c>
      <c r="D93" s="22" t="s">
        <v>157</v>
      </c>
      <c r="E93" s="26" t="s">
        <v>114</v>
      </c>
      <c r="F93" s="26" t="s">
        <v>327</v>
      </c>
      <c r="G93" s="26" t="s">
        <v>328</v>
      </c>
      <c r="H93" s="22" t="s">
        <v>206</v>
      </c>
      <c r="I93" s="22" t="s">
        <v>24</v>
      </c>
      <c r="J93" s="33">
        <f t="shared" si="4"/>
        <v>7</v>
      </c>
      <c r="K93" s="33">
        <v>7</v>
      </c>
      <c r="L93" s="33">
        <v>0</v>
      </c>
      <c r="M93" s="33">
        <v>0</v>
      </c>
      <c r="N93" s="49">
        <v>7</v>
      </c>
      <c r="O93" s="50">
        <f t="shared" si="5"/>
        <v>1</v>
      </c>
      <c r="P93" s="22" t="s">
        <v>32</v>
      </c>
    </row>
    <row r="94" s="5" customFormat="1" ht="36" customHeight="1" spans="1:16">
      <c r="A94" s="20" t="s">
        <v>428</v>
      </c>
      <c r="B94" s="37" t="s">
        <v>429</v>
      </c>
      <c r="C94" s="51" t="s">
        <v>430</v>
      </c>
      <c r="D94" s="22" t="s">
        <v>157</v>
      </c>
      <c r="E94" s="26" t="s">
        <v>86</v>
      </c>
      <c r="F94" s="26" t="s">
        <v>431</v>
      </c>
      <c r="G94" s="26" t="s">
        <v>333</v>
      </c>
      <c r="H94" s="22" t="s">
        <v>206</v>
      </c>
      <c r="I94" s="22" t="s">
        <v>24</v>
      </c>
      <c r="J94" s="33">
        <f t="shared" si="4"/>
        <v>194.5</v>
      </c>
      <c r="K94" s="33">
        <v>194.5</v>
      </c>
      <c r="L94" s="33">
        <v>0</v>
      </c>
      <c r="M94" s="33">
        <v>0</v>
      </c>
      <c r="N94" s="49">
        <v>194.5</v>
      </c>
      <c r="O94" s="50">
        <f t="shared" si="5"/>
        <v>1</v>
      </c>
      <c r="P94" s="22" t="s">
        <v>32</v>
      </c>
    </row>
    <row r="95" s="5" customFormat="1" ht="36" customHeight="1" spans="1:16">
      <c r="A95" s="20" t="s">
        <v>432</v>
      </c>
      <c r="B95" s="37" t="s">
        <v>433</v>
      </c>
      <c r="C95" s="51" t="s">
        <v>434</v>
      </c>
      <c r="D95" s="22" t="s">
        <v>157</v>
      </c>
      <c r="E95" s="26" t="s">
        <v>42</v>
      </c>
      <c r="F95" s="26" t="s">
        <v>435</v>
      </c>
      <c r="G95" s="26" t="s">
        <v>44</v>
      </c>
      <c r="H95" s="22" t="s">
        <v>206</v>
      </c>
      <c r="I95" s="22" t="s">
        <v>24</v>
      </c>
      <c r="J95" s="33">
        <f t="shared" si="4"/>
        <v>15</v>
      </c>
      <c r="K95" s="33">
        <v>15</v>
      </c>
      <c r="L95" s="33">
        <v>0</v>
      </c>
      <c r="M95" s="33">
        <v>0</v>
      </c>
      <c r="N95" s="49">
        <v>15</v>
      </c>
      <c r="O95" s="50">
        <f t="shared" si="5"/>
        <v>1</v>
      </c>
      <c r="P95" s="22" t="s">
        <v>32</v>
      </c>
    </row>
    <row r="96" s="5" customFormat="1" ht="36" customHeight="1" spans="1:16">
      <c r="A96" s="20" t="s">
        <v>436</v>
      </c>
      <c r="B96" s="37" t="s">
        <v>437</v>
      </c>
      <c r="C96" s="51" t="s">
        <v>438</v>
      </c>
      <c r="D96" s="22" t="s">
        <v>157</v>
      </c>
      <c r="E96" s="26" t="s">
        <v>163</v>
      </c>
      <c r="F96" s="26" t="s">
        <v>439</v>
      </c>
      <c r="G96" s="22" t="s">
        <v>165</v>
      </c>
      <c r="H96" s="22" t="s">
        <v>206</v>
      </c>
      <c r="I96" s="22" t="s">
        <v>24</v>
      </c>
      <c r="J96" s="33">
        <f t="shared" si="4"/>
        <v>12</v>
      </c>
      <c r="K96" s="33">
        <v>12</v>
      </c>
      <c r="L96" s="33">
        <v>0</v>
      </c>
      <c r="M96" s="33">
        <v>0</v>
      </c>
      <c r="N96" s="49">
        <v>12</v>
      </c>
      <c r="O96" s="50">
        <f t="shared" si="5"/>
        <v>1</v>
      </c>
      <c r="P96" s="22" t="s">
        <v>32</v>
      </c>
    </row>
    <row r="97" s="5" customFormat="1" ht="36" customHeight="1" spans="1:16">
      <c r="A97" s="20" t="s">
        <v>440</v>
      </c>
      <c r="B97" s="37" t="s">
        <v>441</v>
      </c>
      <c r="C97" s="51" t="s">
        <v>442</v>
      </c>
      <c r="D97" s="22" t="s">
        <v>157</v>
      </c>
      <c r="E97" s="26" t="s">
        <v>108</v>
      </c>
      <c r="F97" s="26" t="s">
        <v>443</v>
      </c>
      <c r="G97" s="26" t="s">
        <v>110</v>
      </c>
      <c r="H97" s="22" t="s">
        <v>206</v>
      </c>
      <c r="I97" s="22" t="s">
        <v>24</v>
      </c>
      <c r="J97" s="33">
        <f t="shared" si="4"/>
        <v>4</v>
      </c>
      <c r="K97" s="33">
        <v>4</v>
      </c>
      <c r="L97" s="33">
        <v>0</v>
      </c>
      <c r="M97" s="33">
        <v>0</v>
      </c>
      <c r="N97" s="49">
        <v>4</v>
      </c>
      <c r="O97" s="50">
        <f t="shared" si="5"/>
        <v>1</v>
      </c>
      <c r="P97" s="22" t="s">
        <v>32</v>
      </c>
    </row>
    <row r="98" s="5" customFormat="1" ht="36" customHeight="1" spans="1:16">
      <c r="A98" s="20" t="s">
        <v>444</v>
      </c>
      <c r="B98" s="37" t="s">
        <v>445</v>
      </c>
      <c r="C98" s="51" t="s">
        <v>446</v>
      </c>
      <c r="D98" s="26" t="s">
        <v>157</v>
      </c>
      <c r="E98" s="26" t="s">
        <v>29</v>
      </c>
      <c r="F98" s="26" t="s">
        <v>447</v>
      </c>
      <c r="G98" s="26" t="s">
        <v>31</v>
      </c>
      <c r="H98" s="26" t="s">
        <v>206</v>
      </c>
      <c r="I98" s="26" t="s">
        <v>24</v>
      </c>
      <c r="J98" s="33">
        <f t="shared" si="4"/>
        <v>3</v>
      </c>
      <c r="K98" s="33">
        <v>3</v>
      </c>
      <c r="L98" s="33">
        <v>0</v>
      </c>
      <c r="M98" s="33">
        <v>0</v>
      </c>
      <c r="N98" s="49">
        <v>3</v>
      </c>
      <c r="O98" s="50">
        <f t="shared" si="5"/>
        <v>1</v>
      </c>
      <c r="P98" s="22" t="s">
        <v>32</v>
      </c>
    </row>
    <row r="99" s="5" customFormat="1" ht="36" customHeight="1" spans="1:16">
      <c r="A99" s="20" t="s">
        <v>448</v>
      </c>
      <c r="B99" s="37" t="s">
        <v>449</v>
      </c>
      <c r="C99" s="51" t="s">
        <v>450</v>
      </c>
      <c r="D99" s="22" t="s">
        <v>157</v>
      </c>
      <c r="E99" s="26" t="s">
        <v>48</v>
      </c>
      <c r="F99" s="26" t="s">
        <v>451</v>
      </c>
      <c r="G99" s="22" t="s">
        <v>50</v>
      </c>
      <c r="H99" s="22" t="s">
        <v>206</v>
      </c>
      <c r="I99" s="22" t="s">
        <v>24</v>
      </c>
      <c r="J99" s="33">
        <f t="shared" si="4"/>
        <v>65</v>
      </c>
      <c r="K99" s="33">
        <v>65</v>
      </c>
      <c r="L99" s="33">
        <v>0</v>
      </c>
      <c r="M99" s="33">
        <v>0</v>
      </c>
      <c r="N99" s="49">
        <v>65</v>
      </c>
      <c r="O99" s="50">
        <f t="shared" si="5"/>
        <v>1</v>
      </c>
      <c r="P99" s="22" t="s">
        <v>32</v>
      </c>
    </row>
    <row r="100" s="5" customFormat="1" ht="36" customHeight="1" spans="1:16">
      <c r="A100" s="20" t="s">
        <v>452</v>
      </c>
      <c r="B100" s="37" t="s">
        <v>453</v>
      </c>
      <c r="C100" s="51" t="s">
        <v>454</v>
      </c>
      <c r="D100" s="22" t="s">
        <v>157</v>
      </c>
      <c r="E100" s="26" t="s">
        <v>168</v>
      </c>
      <c r="F100" s="26" t="s">
        <v>355</v>
      </c>
      <c r="G100" s="22" t="s">
        <v>170</v>
      </c>
      <c r="H100" s="22" t="s">
        <v>206</v>
      </c>
      <c r="I100" s="22" t="s">
        <v>24</v>
      </c>
      <c r="J100" s="33">
        <f t="shared" si="4"/>
        <v>6</v>
      </c>
      <c r="K100" s="33">
        <v>6</v>
      </c>
      <c r="L100" s="33">
        <v>0</v>
      </c>
      <c r="M100" s="33">
        <v>0</v>
      </c>
      <c r="N100" s="49">
        <v>6</v>
      </c>
      <c r="O100" s="50">
        <f t="shared" si="5"/>
        <v>1</v>
      </c>
      <c r="P100" s="22" t="s">
        <v>32</v>
      </c>
    </row>
    <row r="101" s="5" customFormat="1" ht="36" customHeight="1" spans="1:16">
      <c r="A101" s="20" t="s">
        <v>455</v>
      </c>
      <c r="B101" s="37" t="s">
        <v>456</v>
      </c>
      <c r="C101" s="51" t="s">
        <v>457</v>
      </c>
      <c r="D101" s="22" t="s">
        <v>157</v>
      </c>
      <c r="E101" s="22" t="s">
        <v>359</v>
      </c>
      <c r="F101" s="33" t="s">
        <v>360</v>
      </c>
      <c r="G101" s="22" t="s">
        <v>361</v>
      </c>
      <c r="H101" s="22" t="s">
        <v>206</v>
      </c>
      <c r="I101" s="22" t="s">
        <v>24</v>
      </c>
      <c r="J101" s="33">
        <f t="shared" si="4"/>
        <v>2</v>
      </c>
      <c r="K101" s="33">
        <v>2</v>
      </c>
      <c r="L101" s="33">
        <v>0</v>
      </c>
      <c r="M101" s="33">
        <v>0</v>
      </c>
      <c r="N101" s="49">
        <v>2</v>
      </c>
      <c r="O101" s="50">
        <f t="shared" si="5"/>
        <v>1</v>
      </c>
      <c r="P101" s="22" t="s">
        <v>32</v>
      </c>
    </row>
    <row r="102" s="5" customFormat="1" ht="36" customHeight="1" spans="1:16">
      <c r="A102" s="20" t="s">
        <v>458</v>
      </c>
      <c r="B102" s="37" t="s">
        <v>459</v>
      </c>
      <c r="C102" s="51" t="s">
        <v>401</v>
      </c>
      <c r="D102" s="26" t="s">
        <v>157</v>
      </c>
      <c r="E102" s="26" t="s">
        <v>120</v>
      </c>
      <c r="F102" s="26" t="s">
        <v>121</v>
      </c>
      <c r="G102" s="26" t="s">
        <v>122</v>
      </c>
      <c r="H102" s="26" t="s">
        <v>206</v>
      </c>
      <c r="I102" s="26" t="s">
        <v>24</v>
      </c>
      <c r="J102" s="33">
        <f t="shared" si="4"/>
        <v>95</v>
      </c>
      <c r="K102" s="33">
        <v>95</v>
      </c>
      <c r="L102" s="33">
        <v>0</v>
      </c>
      <c r="M102" s="33">
        <v>0</v>
      </c>
      <c r="N102" s="49">
        <v>95</v>
      </c>
      <c r="O102" s="50">
        <f t="shared" si="5"/>
        <v>1</v>
      </c>
      <c r="P102" s="22" t="s">
        <v>32</v>
      </c>
    </row>
    <row r="103" s="5" customFormat="1" ht="36" customHeight="1" spans="1:16">
      <c r="A103" s="20" t="s">
        <v>460</v>
      </c>
      <c r="B103" s="25" t="s">
        <v>461</v>
      </c>
      <c r="C103" s="51" t="s">
        <v>462</v>
      </c>
      <c r="D103" s="22" t="s">
        <v>157</v>
      </c>
      <c r="E103" s="26" t="s">
        <v>369</v>
      </c>
      <c r="F103" s="26" t="s">
        <v>463</v>
      </c>
      <c r="G103" s="22" t="s">
        <v>370</v>
      </c>
      <c r="H103" s="22" t="s">
        <v>206</v>
      </c>
      <c r="I103" s="22" t="s">
        <v>24</v>
      </c>
      <c r="J103" s="33">
        <f t="shared" ref="J103:J134" si="6">K103+L103+M103</f>
        <v>77</v>
      </c>
      <c r="K103" s="33">
        <v>77</v>
      </c>
      <c r="L103" s="33">
        <v>0</v>
      </c>
      <c r="M103" s="33">
        <v>0</v>
      </c>
      <c r="N103" s="49">
        <v>77</v>
      </c>
      <c r="O103" s="50">
        <f t="shared" si="5"/>
        <v>1</v>
      </c>
      <c r="P103" s="22" t="s">
        <v>32</v>
      </c>
    </row>
    <row r="104" s="5" customFormat="1" ht="36" customHeight="1" spans="1:16">
      <c r="A104" s="20" t="s">
        <v>464</v>
      </c>
      <c r="B104" s="52" t="s">
        <v>465</v>
      </c>
      <c r="C104" s="52" t="s">
        <v>466</v>
      </c>
      <c r="D104" s="26" t="s">
        <v>157</v>
      </c>
      <c r="E104" s="53" t="s">
        <v>151</v>
      </c>
      <c r="F104" s="53" t="s">
        <v>151</v>
      </c>
      <c r="G104" s="22" t="s">
        <v>467</v>
      </c>
      <c r="H104" s="22" t="s">
        <v>468</v>
      </c>
      <c r="I104" s="22" t="s">
        <v>24</v>
      </c>
      <c r="J104" s="33">
        <f t="shared" si="6"/>
        <v>251.0448</v>
      </c>
      <c r="K104" s="33">
        <v>251.0448</v>
      </c>
      <c r="L104" s="33">
        <v>0</v>
      </c>
      <c r="M104" s="33">
        <v>0</v>
      </c>
      <c r="N104" s="49">
        <v>251.0448</v>
      </c>
      <c r="O104" s="50">
        <f t="shared" ref="O104:O135" si="7">N104/J104</f>
        <v>1</v>
      </c>
      <c r="P104" s="22" t="s">
        <v>32</v>
      </c>
    </row>
    <row r="105" s="5" customFormat="1" ht="36" customHeight="1" spans="1:16">
      <c r="A105" s="20" t="s">
        <v>469</v>
      </c>
      <c r="B105" s="25" t="s">
        <v>470</v>
      </c>
      <c r="C105" s="25" t="s">
        <v>471</v>
      </c>
      <c r="D105" s="22" t="s">
        <v>157</v>
      </c>
      <c r="E105" s="22" t="s">
        <v>120</v>
      </c>
      <c r="F105" s="22" t="s">
        <v>120</v>
      </c>
      <c r="G105" s="22" t="s">
        <v>472</v>
      </c>
      <c r="H105" s="22" t="s">
        <v>206</v>
      </c>
      <c r="I105" s="22" t="s">
        <v>24</v>
      </c>
      <c r="J105" s="33">
        <f t="shared" si="6"/>
        <v>57</v>
      </c>
      <c r="K105" s="33">
        <v>57</v>
      </c>
      <c r="L105" s="33">
        <v>0</v>
      </c>
      <c r="M105" s="33">
        <v>0</v>
      </c>
      <c r="N105" s="49">
        <v>57</v>
      </c>
      <c r="O105" s="50">
        <f t="shared" si="7"/>
        <v>1</v>
      </c>
      <c r="P105" s="22" t="s">
        <v>32</v>
      </c>
    </row>
    <row r="106" s="5" customFormat="1" ht="36" customHeight="1" spans="1:16">
      <c r="A106" s="20">
        <v>18</v>
      </c>
      <c r="B106" s="21" t="s">
        <v>473</v>
      </c>
      <c r="C106" s="25" t="s">
        <v>474</v>
      </c>
      <c r="D106" s="22" t="s">
        <v>157</v>
      </c>
      <c r="E106" s="22" t="s">
        <v>151</v>
      </c>
      <c r="F106" s="22" t="s">
        <v>151</v>
      </c>
      <c r="G106" s="22" t="s">
        <v>475</v>
      </c>
      <c r="H106" s="22" t="s">
        <v>206</v>
      </c>
      <c r="I106" s="22" t="s">
        <v>24</v>
      </c>
      <c r="J106" s="33">
        <f t="shared" si="6"/>
        <v>30</v>
      </c>
      <c r="K106" s="33">
        <v>0</v>
      </c>
      <c r="L106" s="33">
        <v>0</v>
      </c>
      <c r="M106" s="33">
        <v>30</v>
      </c>
      <c r="N106" s="49">
        <v>28.235</v>
      </c>
      <c r="O106" s="50">
        <f t="shared" si="7"/>
        <v>0.941166666666667</v>
      </c>
      <c r="P106" s="22" t="s">
        <v>32</v>
      </c>
    </row>
    <row r="107" s="5" customFormat="1" ht="36" customHeight="1" spans="1:16">
      <c r="A107" s="20" t="s">
        <v>476</v>
      </c>
      <c r="B107" s="21" t="s">
        <v>477</v>
      </c>
      <c r="C107" s="21" t="s">
        <v>478</v>
      </c>
      <c r="D107" s="22" t="s">
        <v>157</v>
      </c>
      <c r="E107" s="22" t="s">
        <v>64</v>
      </c>
      <c r="F107" s="22"/>
      <c r="G107" s="22" t="s">
        <v>479</v>
      </c>
      <c r="H107" s="22" t="s">
        <v>206</v>
      </c>
      <c r="I107" s="22" t="s">
        <v>24</v>
      </c>
      <c r="J107" s="33">
        <f t="shared" si="6"/>
        <v>520</v>
      </c>
      <c r="K107" s="33">
        <v>520</v>
      </c>
      <c r="L107" s="33">
        <v>0</v>
      </c>
      <c r="M107" s="33">
        <v>0</v>
      </c>
      <c r="N107" s="49">
        <v>520</v>
      </c>
      <c r="O107" s="50">
        <f t="shared" si="7"/>
        <v>1</v>
      </c>
      <c r="P107" s="22" t="s">
        <v>32</v>
      </c>
    </row>
    <row r="108" s="5" customFormat="1" ht="36" customHeight="1" spans="1:16">
      <c r="A108" s="20" t="s">
        <v>480</v>
      </c>
      <c r="B108" s="25" t="s">
        <v>481</v>
      </c>
      <c r="C108" s="21" t="s">
        <v>482</v>
      </c>
      <c r="D108" s="22" t="s">
        <v>157</v>
      </c>
      <c r="E108" s="22" t="s">
        <v>29</v>
      </c>
      <c r="F108" s="26" t="s">
        <v>483</v>
      </c>
      <c r="G108" s="22" t="s">
        <v>484</v>
      </c>
      <c r="H108" s="22" t="s">
        <v>206</v>
      </c>
      <c r="I108" s="22" t="s">
        <v>24</v>
      </c>
      <c r="J108" s="33">
        <f t="shared" si="6"/>
        <v>100</v>
      </c>
      <c r="K108" s="33">
        <v>100</v>
      </c>
      <c r="L108" s="33">
        <v>0</v>
      </c>
      <c r="M108" s="33">
        <v>0</v>
      </c>
      <c r="N108" s="49">
        <v>100</v>
      </c>
      <c r="O108" s="50">
        <f t="shared" si="7"/>
        <v>1</v>
      </c>
      <c r="P108" s="22" t="s">
        <v>32</v>
      </c>
    </row>
    <row r="109" s="5" customFormat="1" ht="36" customHeight="1" spans="1:16">
      <c r="A109" s="20" t="s">
        <v>485</v>
      </c>
      <c r="B109" s="25" t="s">
        <v>486</v>
      </c>
      <c r="C109" s="25" t="s">
        <v>487</v>
      </c>
      <c r="D109" s="22" t="s">
        <v>157</v>
      </c>
      <c r="E109" s="22" t="s">
        <v>173</v>
      </c>
      <c r="F109" s="22"/>
      <c r="G109" s="22" t="s">
        <v>488</v>
      </c>
      <c r="H109" s="22" t="s">
        <v>206</v>
      </c>
      <c r="I109" s="22" t="s">
        <v>24</v>
      </c>
      <c r="J109" s="33">
        <f t="shared" si="6"/>
        <v>340</v>
      </c>
      <c r="K109" s="33">
        <v>317</v>
      </c>
      <c r="L109" s="33">
        <v>23</v>
      </c>
      <c r="M109" s="33">
        <v>0</v>
      </c>
      <c r="N109" s="49">
        <v>123</v>
      </c>
      <c r="O109" s="50">
        <f t="shared" si="7"/>
        <v>0.361764705882353</v>
      </c>
      <c r="P109" s="22" t="s">
        <v>489</v>
      </c>
    </row>
    <row r="110" s="5" customFormat="1" ht="36" customHeight="1" spans="1:16">
      <c r="A110" s="20" t="s">
        <v>490</v>
      </c>
      <c r="B110" s="25" t="s">
        <v>491</v>
      </c>
      <c r="C110" s="25" t="s">
        <v>492</v>
      </c>
      <c r="D110" s="22" t="s">
        <v>157</v>
      </c>
      <c r="E110" s="26" t="s">
        <v>269</v>
      </c>
      <c r="F110" s="26" t="s">
        <v>269</v>
      </c>
      <c r="G110" s="26" t="s">
        <v>493</v>
      </c>
      <c r="H110" s="22" t="s">
        <v>206</v>
      </c>
      <c r="I110" s="22" t="s">
        <v>24</v>
      </c>
      <c r="J110" s="33">
        <f t="shared" si="6"/>
        <v>30</v>
      </c>
      <c r="K110" s="33">
        <v>30</v>
      </c>
      <c r="L110" s="33">
        <v>0</v>
      </c>
      <c r="M110" s="33">
        <v>0</v>
      </c>
      <c r="N110" s="49">
        <v>30</v>
      </c>
      <c r="O110" s="50">
        <f t="shared" si="7"/>
        <v>1</v>
      </c>
      <c r="P110" s="22" t="s">
        <v>32</v>
      </c>
    </row>
    <row r="111" s="5" customFormat="1" ht="36" customHeight="1" spans="1:16">
      <c r="A111" s="20" t="s">
        <v>494</v>
      </c>
      <c r="B111" s="25" t="s">
        <v>495</v>
      </c>
      <c r="C111" s="25" t="s">
        <v>496</v>
      </c>
      <c r="D111" s="22" t="s">
        <v>157</v>
      </c>
      <c r="E111" s="22" t="s">
        <v>497</v>
      </c>
      <c r="F111" s="33"/>
      <c r="G111" s="22" t="s">
        <v>498</v>
      </c>
      <c r="H111" s="22" t="s">
        <v>206</v>
      </c>
      <c r="I111" s="22" t="s">
        <v>24</v>
      </c>
      <c r="J111" s="33">
        <f t="shared" si="6"/>
        <v>10</v>
      </c>
      <c r="K111" s="33">
        <v>10</v>
      </c>
      <c r="L111" s="33">
        <v>0</v>
      </c>
      <c r="M111" s="33">
        <v>0</v>
      </c>
      <c r="N111" s="49">
        <v>9.98725</v>
      </c>
      <c r="O111" s="50">
        <f t="shared" si="7"/>
        <v>0.998725</v>
      </c>
      <c r="P111" s="22" t="s">
        <v>32</v>
      </c>
    </row>
    <row r="112" s="5" customFormat="1" ht="36" customHeight="1" spans="1:16">
      <c r="A112" s="20">
        <v>19</v>
      </c>
      <c r="B112" s="21" t="s">
        <v>499</v>
      </c>
      <c r="C112" s="25" t="s">
        <v>500</v>
      </c>
      <c r="D112" s="22" t="s">
        <v>157</v>
      </c>
      <c r="E112" s="26" t="s">
        <v>151</v>
      </c>
      <c r="F112" s="26" t="s">
        <v>151</v>
      </c>
      <c r="G112" s="22" t="s">
        <v>468</v>
      </c>
      <c r="H112" s="22" t="s">
        <v>468</v>
      </c>
      <c r="I112" s="22" t="s">
        <v>24</v>
      </c>
      <c r="J112" s="33">
        <f t="shared" si="6"/>
        <v>1163.873091</v>
      </c>
      <c r="K112" s="33">
        <v>1013.900652</v>
      </c>
      <c r="L112" s="33">
        <v>125.672439</v>
      </c>
      <c r="M112" s="33">
        <v>24.3</v>
      </c>
      <c r="N112" s="49">
        <v>1163.873091</v>
      </c>
      <c r="O112" s="50">
        <f t="shared" si="7"/>
        <v>1</v>
      </c>
      <c r="P112" s="22" t="s">
        <v>32</v>
      </c>
    </row>
    <row r="113" s="5" customFormat="1" ht="36" customHeight="1" spans="1:16">
      <c r="A113" s="20">
        <v>20</v>
      </c>
      <c r="B113" s="21" t="s">
        <v>501</v>
      </c>
      <c r="C113" s="25" t="s">
        <v>502</v>
      </c>
      <c r="D113" s="22" t="s">
        <v>157</v>
      </c>
      <c r="E113" s="26" t="s">
        <v>151</v>
      </c>
      <c r="F113" s="26" t="s">
        <v>151</v>
      </c>
      <c r="G113" s="22" t="s">
        <v>195</v>
      </c>
      <c r="H113" s="22" t="s">
        <v>195</v>
      </c>
      <c r="I113" s="22" t="s">
        <v>24</v>
      </c>
      <c r="J113" s="33">
        <f t="shared" si="6"/>
        <v>541.463371</v>
      </c>
      <c r="K113" s="33">
        <v>460</v>
      </c>
      <c r="L113" s="33">
        <v>0</v>
      </c>
      <c r="M113" s="33">
        <v>81.463371</v>
      </c>
      <c r="N113" s="49">
        <v>541.463371</v>
      </c>
      <c r="O113" s="50">
        <f t="shared" si="7"/>
        <v>1</v>
      </c>
      <c r="P113" s="22" t="s">
        <v>32</v>
      </c>
    </row>
    <row r="114" s="5" customFormat="1" ht="36" customHeight="1" spans="1:16">
      <c r="A114" s="20">
        <v>21</v>
      </c>
      <c r="B114" s="21" t="s">
        <v>503</v>
      </c>
      <c r="C114" s="25" t="s">
        <v>504</v>
      </c>
      <c r="D114" s="22" t="s">
        <v>157</v>
      </c>
      <c r="E114" s="22" t="s">
        <v>42</v>
      </c>
      <c r="F114" s="22" t="s">
        <v>505</v>
      </c>
      <c r="G114" s="22" t="s">
        <v>506</v>
      </c>
      <c r="H114" s="22" t="s">
        <v>468</v>
      </c>
      <c r="I114" s="22" t="s">
        <v>24</v>
      </c>
      <c r="J114" s="33">
        <f t="shared" si="6"/>
        <v>500</v>
      </c>
      <c r="K114" s="33">
        <v>0</v>
      </c>
      <c r="L114" s="33">
        <v>500</v>
      </c>
      <c r="M114" s="33">
        <v>0</v>
      </c>
      <c r="N114" s="49">
        <v>490</v>
      </c>
      <c r="O114" s="50">
        <f t="shared" si="7"/>
        <v>0.98</v>
      </c>
      <c r="P114" s="22" t="s">
        <v>489</v>
      </c>
    </row>
    <row r="115" s="5" customFormat="1" ht="36" customHeight="1" spans="1:16">
      <c r="A115" s="20">
        <v>23</v>
      </c>
      <c r="B115" s="21" t="s">
        <v>507</v>
      </c>
      <c r="C115" s="25" t="s">
        <v>508</v>
      </c>
      <c r="D115" s="22" t="s">
        <v>21</v>
      </c>
      <c r="E115" s="26" t="s">
        <v>130</v>
      </c>
      <c r="F115" s="26" t="s">
        <v>509</v>
      </c>
      <c r="G115" s="26" t="s">
        <v>132</v>
      </c>
      <c r="H115" s="22" t="s">
        <v>195</v>
      </c>
      <c r="I115" s="36" t="s">
        <v>24</v>
      </c>
      <c r="J115" s="33">
        <f t="shared" si="6"/>
        <v>159</v>
      </c>
      <c r="K115" s="33">
        <v>127.2</v>
      </c>
      <c r="L115" s="33">
        <v>31.8</v>
      </c>
      <c r="M115" s="33">
        <v>0</v>
      </c>
      <c r="N115" s="49">
        <v>137.6083</v>
      </c>
      <c r="O115" s="50">
        <f t="shared" si="7"/>
        <v>0.865461006289308</v>
      </c>
      <c r="P115" s="22" t="s">
        <v>32</v>
      </c>
    </row>
    <row r="116" s="5" customFormat="1" ht="36" customHeight="1" spans="1:16">
      <c r="A116" s="20">
        <v>24</v>
      </c>
      <c r="B116" s="21" t="s">
        <v>510</v>
      </c>
      <c r="C116" s="25" t="s">
        <v>511</v>
      </c>
      <c r="D116" s="22" t="s">
        <v>21</v>
      </c>
      <c r="E116" s="26" t="s">
        <v>130</v>
      </c>
      <c r="F116" s="26" t="s">
        <v>509</v>
      </c>
      <c r="G116" s="26" t="s">
        <v>132</v>
      </c>
      <c r="H116" s="22" t="s">
        <v>195</v>
      </c>
      <c r="I116" s="22" t="s">
        <v>24</v>
      </c>
      <c r="J116" s="33">
        <f t="shared" si="6"/>
        <v>90</v>
      </c>
      <c r="K116" s="33">
        <v>40</v>
      </c>
      <c r="L116" s="33">
        <v>50</v>
      </c>
      <c r="M116" s="33">
        <v>0</v>
      </c>
      <c r="N116" s="49">
        <v>90</v>
      </c>
      <c r="O116" s="50">
        <f t="shared" si="7"/>
        <v>1</v>
      </c>
      <c r="P116" s="22" t="s">
        <v>32</v>
      </c>
    </row>
    <row r="117" s="5" customFormat="1" ht="36" customHeight="1" spans="1:16">
      <c r="A117" s="20">
        <v>25</v>
      </c>
      <c r="B117" s="21" t="s">
        <v>512</v>
      </c>
      <c r="C117" s="25" t="s">
        <v>513</v>
      </c>
      <c r="D117" s="22" t="s">
        <v>21</v>
      </c>
      <c r="E117" s="26" t="s">
        <v>130</v>
      </c>
      <c r="F117" s="26" t="s">
        <v>514</v>
      </c>
      <c r="G117" s="26" t="s">
        <v>132</v>
      </c>
      <c r="H117" s="22" t="s">
        <v>195</v>
      </c>
      <c r="I117" s="22" t="s">
        <v>24</v>
      </c>
      <c r="J117" s="33">
        <f t="shared" si="6"/>
        <v>81</v>
      </c>
      <c r="K117" s="33">
        <v>0</v>
      </c>
      <c r="L117" s="33">
        <v>81</v>
      </c>
      <c r="M117" s="33">
        <v>0</v>
      </c>
      <c r="N117" s="49">
        <v>81</v>
      </c>
      <c r="O117" s="50">
        <f t="shared" si="7"/>
        <v>1</v>
      </c>
      <c r="P117" s="22" t="s">
        <v>32</v>
      </c>
    </row>
    <row r="118" s="5" customFormat="1" ht="36" customHeight="1" spans="1:16">
      <c r="A118" s="20">
        <v>26</v>
      </c>
      <c r="B118" s="21" t="s">
        <v>515</v>
      </c>
      <c r="C118" s="25" t="s">
        <v>516</v>
      </c>
      <c r="D118" s="22" t="s">
        <v>21</v>
      </c>
      <c r="E118" s="26" t="s">
        <v>130</v>
      </c>
      <c r="F118" s="26" t="s">
        <v>131</v>
      </c>
      <c r="G118" s="26" t="s">
        <v>132</v>
      </c>
      <c r="H118" s="22" t="s">
        <v>195</v>
      </c>
      <c r="I118" s="22" t="s">
        <v>24</v>
      </c>
      <c r="J118" s="33">
        <f t="shared" si="6"/>
        <v>83</v>
      </c>
      <c r="K118" s="33">
        <v>83</v>
      </c>
      <c r="L118" s="33">
        <v>0</v>
      </c>
      <c r="M118" s="33">
        <v>0</v>
      </c>
      <c r="N118" s="49">
        <v>83</v>
      </c>
      <c r="O118" s="50">
        <f t="shared" si="7"/>
        <v>1</v>
      </c>
      <c r="P118" s="22" t="s">
        <v>32</v>
      </c>
    </row>
    <row r="119" s="5" customFormat="1" ht="36" customHeight="1" spans="1:16">
      <c r="A119" s="20">
        <v>28</v>
      </c>
      <c r="B119" s="21" t="s">
        <v>517</v>
      </c>
      <c r="C119" s="25" t="s">
        <v>518</v>
      </c>
      <c r="D119" s="22" t="s">
        <v>21</v>
      </c>
      <c r="E119" s="26" t="s">
        <v>58</v>
      </c>
      <c r="F119" s="26" t="s">
        <v>519</v>
      </c>
      <c r="G119" s="26" t="s">
        <v>520</v>
      </c>
      <c r="H119" s="22" t="s">
        <v>195</v>
      </c>
      <c r="I119" s="22" t="s">
        <v>24</v>
      </c>
      <c r="J119" s="33">
        <f t="shared" si="6"/>
        <v>93.622036</v>
      </c>
      <c r="K119" s="33">
        <v>93.622036</v>
      </c>
      <c r="L119" s="33">
        <v>0</v>
      </c>
      <c r="M119" s="33">
        <v>0</v>
      </c>
      <c r="N119" s="49">
        <v>93.622036</v>
      </c>
      <c r="O119" s="50">
        <f t="shared" si="7"/>
        <v>1</v>
      </c>
      <c r="P119" s="22" t="s">
        <v>32</v>
      </c>
    </row>
    <row r="120" s="5" customFormat="1" ht="36" customHeight="1" spans="1:16">
      <c r="A120" s="20">
        <v>29</v>
      </c>
      <c r="B120" s="21" t="s">
        <v>521</v>
      </c>
      <c r="C120" s="25" t="s">
        <v>522</v>
      </c>
      <c r="D120" s="22" t="s">
        <v>21</v>
      </c>
      <c r="E120" s="26" t="s">
        <v>58</v>
      </c>
      <c r="F120" s="26" t="s">
        <v>523</v>
      </c>
      <c r="G120" s="26" t="s">
        <v>520</v>
      </c>
      <c r="H120" s="22" t="s">
        <v>195</v>
      </c>
      <c r="I120" s="22" t="s">
        <v>24</v>
      </c>
      <c r="J120" s="33">
        <f t="shared" si="6"/>
        <v>79.1469</v>
      </c>
      <c r="K120" s="33">
        <v>0</v>
      </c>
      <c r="L120" s="33">
        <v>79.1469</v>
      </c>
      <c r="M120" s="33">
        <v>0</v>
      </c>
      <c r="N120" s="49">
        <v>79.1469</v>
      </c>
      <c r="O120" s="50">
        <f t="shared" si="7"/>
        <v>1</v>
      </c>
      <c r="P120" s="22" t="s">
        <v>32</v>
      </c>
    </row>
    <row r="121" s="5" customFormat="1" ht="36" customHeight="1" spans="1:16">
      <c r="A121" s="20">
        <v>30</v>
      </c>
      <c r="B121" s="21" t="s">
        <v>524</v>
      </c>
      <c r="C121" s="25" t="s">
        <v>525</v>
      </c>
      <c r="D121" s="22" t="s">
        <v>21</v>
      </c>
      <c r="E121" s="26" t="s">
        <v>58</v>
      </c>
      <c r="F121" s="26" t="s">
        <v>526</v>
      </c>
      <c r="G121" s="26" t="s">
        <v>520</v>
      </c>
      <c r="H121" s="22" t="s">
        <v>195</v>
      </c>
      <c r="I121" s="22" t="s">
        <v>24</v>
      </c>
      <c r="J121" s="33">
        <f t="shared" si="6"/>
        <v>112.967367</v>
      </c>
      <c r="K121" s="33">
        <v>112.967367</v>
      </c>
      <c r="L121" s="33">
        <v>0</v>
      </c>
      <c r="M121" s="33">
        <v>0</v>
      </c>
      <c r="N121" s="49">
        <v>112.967367</v>
      </c>
      <c r="O121" s="50">
        <f t="shared" si="7"/>
        <v>1</v>
      </c>
      <c r="P121" s="22" t="s">
        <v>32</v>
      </c>
    </row>
    <row r="122" s="5" customFormat="1" ht="36" customHeight="1" spans="1:16">
      <c r="A122" s="20">
        <v>31</v>
      </c>
      <c r="B122" s="25" t="s">
        <v>527</v>
      </c>
      <c r="C122" s="25" t="s">
        <v>528</v>
      </c>
      <c r="D122" s="22" t="s">
        <v>21</v>
      </c>
      <c r="E122" s="26" t="s">
        <v>58</v>
      </c>
      <c r="F122" s="26" t="s">
        <v>529</v>
      </c>
      <c r="G122" s="26" t="s">
        <v>256</v>
      </c>
      <c r="H122" s="22" t="s">
        <v>195</v>
      </c>
      <c r="I122" s="22" t="s">
        <v>24</v>
      </c>
      <c r="J122" s="33">
        <f t="shared" si="6"/>
        <v>37</v>
      </c>
      <c r="K122" s="33">
        <v>0</v>
      </c>
      <c r="L122" s="33">
        <v>37</v>
      </c>
      <c r="M122" s="33">
        <v>0</v>
      </c>
      <c r="N122" s="49">
        <v>37</v>
      </c>
      <c r="O122" s="50">
        <f t="shared" si="7"/>
        <v>1</v>
      </c>
      <c r="P122" s="22" t="s">
        <v>32</v>
      </c>
    </row>
    <row r="123" s="5" customFormat="1" ht="36" customHeight="1" spans="1:16">
      <c r="A123" s="20">
        <v>32</v>
      </c>
      <c r="B123" s="21" t="s">
        <v>530</v>
      </c>
      <c r="C123" s="25" t="s">
        <v>531</v>
      </c>
      <c r="D123" s="22" t="s">
        <v>21</v>
      </c>
      <c r="E123" s="26" t="s">
        <v>102</v>
      </c>
      <c r="F123" s="26" t="s">
        <v>532</v>
      </c>
      <c r="G123" s="26" t="s">
        <v>104</v>
      </c>
      <c r="H123" s="22" t="s">
        <v>195</v>
      </c>
      <c r="I123" s="22" t="s">
        <v>24</v>
      </c>
      <c r="J123" s="33">
        <f t="shared" si="6"/>
        <v>130</v>
      </c>
      <c r="K123" s="33">
        <v>130</v>
      </c>
      <c r="L123" s="33">
        <v>0</v>
      </c>
      <c r="M123" s="33">
        <v>0</v>
      </c>
      <c r="N123" s="49">
        <v>130</v>
      </c>
      <c r="O123" s="50">
        <f t="shared" si="7"/>
        <v>1</v>
      </c>
      <c r="P123" s="22" t="s">
        <v>32</v>
      </c>
    </row>
    <row r="124" s="5" customFormat="1" ht="36" customHeight="1" spans="1:16">
      <c r="A124" s="20">
        <v>33</v>
      </c>
      <c r="B124" s="21" t="s">
        <v>533</v>
      </c>
      <c r="C124" s="25" t="s">
        <v>534</v>
      </c>
      <c r="D124" s="22" t="s">
        <v>21</v>
      </c>
      <c r="E124" s="26" t="s">
        <v>102</v>
      </c>
      <c r="F124" s="26" t="s">
        <v>535</v>
      </c>
      <c r="G124" s="26" t="s">
        <v>104</v>
      </c>
      <c r="H124" s="22" t="s">
        <v>195</v>
      </c>
      <c r="I124" s="22" t="s">
        <v>24</v>
      </c>
      <c r="J124" s="33">
        <f t="shared" si="6"/>
        <v>110</v>
      </c>
      <c r="K124" s="33">
        <v>10</v>
      </c>
      <c r="L124" s="33">
        <v>90</v>
      </c>
      <c r="M124" s="33">
        <v>10</v>
      </c>
      <c r="N124" s="49">
        <v>110</v>
      </c>
      <c r="O124" s="50">
        <f t="shared" si="7"/>
        <v>1</v>
      </c>
      <c r="P124" s="22" t="s">
        <v>32</v>
      </c>
    </row>
    <row r="125" s="5" customFormat="1" ht="36" customHeight="1" spans="1:16">
      <c r="A125" s="20">
        <v>35</v>
      </c>
      <c r="B125" s="21" t="s">
        <v>536</v>
      </c>
      <c r="C125" s="25" t="s">
        <v>537</v>
      </c>
      <c r="D125" s="22" t="s">
        <v>157</v>
      </c>
      <c r="E125" s="26" t="s">
        <v>48</v>
      </c>
      <c r="F125" s="26" t="s">
        <v>538</v>
      </c>
      <c r="G125" s="26" t="s">
        <v>50</v>
      </c>
      <c r="H125" s="22" t="s">
        <v>159</v>
      </c>
      <c r="I125" s="22" t="s">
        <v>160</v>
      </c>
      <c r="J125" s="33">
        <f t="shared" si="6"/>
        <v>90</v>
      </c>
      <c r="K125" s="33">
        <v>90</v>
      </c>
      <c r="L125" s="33">
        <v>0</v>
      </c>
      <c r="M125" s="33">
        <v>0</v>
      </c>
      <c r="N125" s="49">
        <v>90</v>
      </c>
      <c r="O125" s="50">
        <f t="shared" si="7"/>
        <v>1</v>
      </c>
      <c r="P125" s="22" t="s">
        <v>32</v>
      </c>
    </row>
    <row r="126" s="5" customFormat="1" ht="36" customHeight="1" spans="1:16">
      <c r="A126" s="20">
        <v>36</v>
      </c>
      <c r="B126" s="21" t="s">
        <v>539</v>
      </c>
      <c r="C126" s="25" t="s">
        <v>540</v>
      </c>
      <c r="D126" s="22" t="s">
        <v>21</v>
      </c>
      <c r="E126" s="26" t="s">
        <v>48</v>
      </c>
      <c r="F126" s="26" t="s">
        <v>541</v>
      </c>
      <c r="G126" s="26" t="s">
        <v>50</v>
      </c>
      <c r="H126" s="22" t="s">
        <v>159</v>
      </c>
      <c r="I126" s="22" t="s">
        <v>160</v>
      </c>
      <c r="J126" s="33">
        <f t="shared" si="6"/>
        <v>100</v>
      </c>
      <c r="K126" s="33">
        <v>0</v>
      </c>
      <c r="L126" s="33">
        <v>100</v>
      </c>
      <c r="M126" s="33">
        <v>0</v>
      </c>
      <c r="N126" s="49">
        <v>100</v>
      </c>
      <c r="O126" s="50">
        <f t="shared" si="7"/>
        <v>1</v>
      </c>
      <c r="P126" s="22" t="s">
        <v>32</v>
      </c>
    </row>
    <row r="127" s="5" customFormat="1" ht="36" customHeight="1" spans="1:16">
      <c r="A127" s="20">
        <v>37</v>
      </c>
      <c r="B127" s="21" t="s">
        <v>542</v>
      </c>
      <c r="C127" s="25" t="s">
        <v>543</v>
      </c>
      <c r="D127" s="22" t="s">
        <v>21</v>
      </c>
      <c r="E127" s="22" t="s">
        <v>96</v>
      </c>
      <c r="F127" s="22" t="s">
        <v>544</v>
      </c>
      <c r="G127" s="26" t="s">
        <v>98</v>
      </c>
      <c r="H127" s="22" t="s">
        <v>159</v>
      </c>
      <c r="I127" s="22" t="s">
        <v>160</v>
      </c>
      <c r="J127" s="33">
        <f t="shared" si="6"/>
        <v>50</v>
      </c>
      <c r="K127" s="33">
        <v>0</v>
      </c>
      <c r="L127" s="33">
        <v>50</v>
      </c>
      <c r="M127" s="33">
        <v>0</v>
      </c>
      <c r="N127" s="49">
        <v>50</v>
      </c>
      <c r="O127" s="50">
        <f t="shared" si="7"/>
        <v>1</v>
      </c>
      <c r="P127" s="49" t="s">
        <v>32</v>
      </c>
    </row>
    <row r="128" s="5" customFormat="1" ht="36" customHeight="1" spans="1:16">
      <c r="A128" s="20">
        <v>39</v>
      </c>
      <c r="B128" s="21" t="s">
        <v>545</v>
      </c>
      <c r="C128" s="25" t="s">
        <v>546</v>
      </c>
      <c r="D128" s="22" t="s">
        <v>21</v>
      </c>
      <c r="E128" s="26" t="s">
        <v>96</v>
      </c>
      <c r="F128" s="26" t="s">
        <v>547</v>
      </c>
      <c r="G128" s="26" t="s">
        <v>98</v>
      </c>
      <c r="H128" s="22" t="s">
        <v>195</v>
      </c>
      <c r="I128" s="36" t="s">
        <v>24</v>
      </c>
      <c r="J128" s="33">
        <f t="shared" si="6"/>
        <v>50</v>
      </c>
      <c r="K128" s="33">
        <v>50</v>
      </c>
      <c r="L128" s="33">
        <v>0</v>
      </c>
      <c r="M128" s="33">
        <v>0</v>
      </c>
      <c r="N128" s="49">
        <v>50</v>
      </c>
      <c r="O128" s="50">
        <f t="shared" si="7"/>
        <v>1</v>
      </c>
      <c r="P128" s="49" t="s">
        <v>32</v>
      </c>
    </row>
    <row r="129" s="5" customFormat="1" ht="36" customHeight="1" spans="1:16">
      <c r="A129" s="20">
        <v>40</v>
      </c>
      <c r="B129" s="21" t="s">
        <v>548</v>
      </c>
      <c r="C129" s="25" t="s">
        <v>549</v>
      </c>
      <c r="D129" s="22" t="s">
        <v>157</v>
      </c>
      <c r="E129" s="26" t="s">
        <v>42</v>
      </c>
      <c r="F129" s="26" t="s">
        <v>550</v>
      </c>
      <c r="G129" s="26" t="s">
        <v>44</v>
      </c>
      <c r="H129" s="22" t="s">
        <v>206</v>
      </c>
      <c r="I129" s="22" t="s">
        <v>24</v>
      </c>
      <c r="J129" s="33">
        <f t="shared" si="6"/>
        <v>300</v>
      </c>
      <c r="K129" s="33">
        <v>0</v>
      </c>
      <c r="L129" s="33">
        <v>300</v>
      </c>
      <c r="M129" s="33">
        <v>0</v>
      </c>
      <c r="N129" s="49">
        <v>300</v>
      </c>
      <c r="O129" s="50">
        <f t="shared" si="7"/>
        <v>1</v>
      </c>
      <c r="P129" s="22" t="s">
        <v>32</v>
      </c>
    </row>
    <row r="130" s="5" customFormat="1" ht="36" customHeight="1" spans="1:16">
      <c r="A130" s="20">
        <v>41</v>
      </c>
      <c r="B130" s="21" t="s">
        <v>551</v>
      </c>
      <c r="C130" s="25" t="s">
        <v>552</v>
      </c>
      <c r="D130" s="22" t="s">
        <v>157</v>
      </c>
      <c r="E130" s="26" t="s">
        <v>42</v>
      </c>
      <c r="F130" s="26" t="s">
        <v>553</v>
      </c>
      <c r="G130" s="26" t="s">
        <v>44</v>
      </c>
      <c r="H130" s="22" t="s">
        <v>206</v>
      </c>
      <c r="I130" s="22" t="s">
        <v>24</v>
      </c>
      <c r="J130" s="33">
        <f t="shared" si="6"/>
        <v>350</v>
      </c>
      <c r="K130" s="33">
        <v>0</v>
      </c>
      <c r="L130" s="33">
        <v>350</v>
      </c>
      <c r="M130" s="33">
        <v>0</v>
      </c>
      <c r="N130" s="49">
        <v>350</v>
      </c>
      <c r="O130" s="50">
        <f t="shared" si="7"/>
        <v>1</v>
      </c>
      <c r="P130" s="22" t="s">
        <v>32</v>
      </c>
    </row>
    <row r="131" s="5" customFormat="1" ht="36" customHeight="1" spans="1:16">
      <c r="A131" s="20">
        <v>43</v>
      </c>
      <c r="B131" s="21" t="s">
        <v>554</v>
      </c>
      <c r="C131" s="25" t="s">
        <v>555</v>
      </c>
      <c r="D131" s="22" t="s">
        <v>21</v>
      </c>
      <c r="E131" s="26" t="s">
        <v>48</v>
      </c>
      <c r="F131" s="26" t="s">
        <v>538</v>
      </c>
      <c r="G131" s="26" t="s">
        <v>50</v>
      </c>
      <c r="H131" s="22" t="s">
        <v>195</v>
      </c>
      <c r="I131" s="22" t="s">
        <v>24</v>
      </c>
      <c r="J131" s="33">
        <f t="shared" si="6"/>
        <v>48</v>
      </c>
      <c r="K131" s="33">
        <v>48</v>
      </c>
      <c r="L131" s="33">
        <v>0</v>
      </c>
      <c r="M131" s="33">
        <v>0</v>
      </c>
      <c r="N131" s="49">
        <v>48</v>
      </c>
      <c r="O131" s="50">
        <f t="shared" si="7"/>
        <v>1</v>
      </c>
      <c r="P131" s="22" t="s">
        <v>32</v>
      </c>
    </row>
    <row r="132" s="5" customFormat="1" ht="36" customHeight="1" spans="1:16">
      <c r="A132" s="20">
        <v>44</v>
      </c>
      <c r="B132" s="21" t="s">
        <v>556</v>
      </c>
      <c r="C132" s="25" t="s">
        <v>557</v>
      </c>
      <c r="D132" s="22" t="s">
        <v>21</v>
      </c>
      <c r="E132" s="26" t="s">
        <v>48</v>
      </c>
      <c r="F132" s="26" t="s">
        <v>538</v>
      </c>
      <c r="G132" s="26" t="s">
        <v>50</v>
      </c>
      <c r="H132" s="22" t="s">
        <v>195</v>
      </c>
      <c r="I132" s="22" t="s">
        <v>24</v>
      </c>
      <c r="J132" s="33">
        <f t="shared" si="6"/>
        <v>85</v>
      </c>
      <c r="K132" s="33">
        <v>85</v>
      </c>
      <c r="L132" s="33">
        <v>0</v>
      </c>
      <c r="M132" s="33">
        <v>0</v>
      </c>
      <c r="N132" s="49">
        <v>85</v>
      </c>
      <c r="O132" s="50">
        <f t="shared" si="7"/>
        <v>1</v>
      </c>
      <c r="P132" s="22" t="s">
        <v>32</v>
      </c>
    </row>
    <row r="133" s="5" customFormat="1" ht="36" customHeight="1" spans="1:16">
      <c r="A133" s="20">
        <v>45</v>
      </c>
      <c r="B133" s="21" t="s">
        <v>558</v>
      </c>
      <c r="C133" s="25" t="s">
        <v>559</v>
      </c>
      <c r="D133" s="22" t="s">
        <v>21</v>
      </c>
      <c r="E133" s="26" t="s">
        <v>48</v>
      </c>
      <c r="F133" s="26" t="s">
        <v>560</v>
      </c>
      <c r="G133" s="26" t="s">
        <v>50</v>
      </c>
      <c r="H133" s="22" t="s">
        <v>195</v>
      </c>
      <c r="I133" s="22" t="s">
        <v>24</v>
      </c>
      <c r="J133" s="33">
        <f t="shared" si="6"/>
        <v>8</v>
      </c>
      <c r="K133" s="33">
        <v>8</v>
      </c>
      <c r="L133" s="33">
        <v>0</v>
      </c>
      <c r="M133" s="33">
        <v>0</v>
      </c>
      <c r="N133" s="49">
        <v>8</v>
      </c>
      <c r="O133" s="50">
        <f t="shared" si="7"/>
        <v>1</v>
      </c>
      <c r="P133" s="22" t="s">
        <v>32</v>
      </c>
    </row>
    <row r="134" s="5" customFormat="1" ht="36" customHeight="1" spans="1:16">
      <c r="A134" s="20">
        <v>46</v>
      </c>
      <c r="B134" s="21" t="s">
        <v>561</v>
      </c>
      <c r="C134" s="25" t="s">
        <v>562</v>
      </c>
      <c r="D134" s="22" t="s">
        <v>21</v>
      </c>
      <c r="E134" s="26" t="s">
        <v>48</v>
      </c>
      <c r="F134" s="26" t="s">
        <v>541</v>
      </c>
      <c r="G134" s="26" t="s">
        <v>50</v>
      </c>
      <c r="H134" s="22" t="s">
        <v>195</v>
      </c>
      <c r="I134" s="22" t="s">
        <v>24</v>
      </c>
      <c r="J134" s="33">
        <f t="shared" si="6"/>
        <v>84</v>
      </c>
      <c r="K134" s="33">
        <v>84</v>
      </c>
      <c r="L134" s="33">
        <v>0</v>
      </c>
      <c r="M134" s="33">
        <v>0</v>
      </c>
      <c r="N134" s="49">
        <v>84</v>
      </c>
      <c r="O134" s="50">
        <f t="shared" si="7"/>
        <v>1</v>
      </c>
      <c r="P134" s="22" t="s">
        <v>32</v>
      </c>
    </row>
    <row r="135" s="5" customFormat="1" ht="36" customHeight="1" spans="1:16">
      <c r="A135" s="20">
        <v>47</v>
      </c>
      <c r="B135" s="21" t="s">
        <v>563</v>
      </c>
      <c r="C135" s="54" t="s">
        <v>564</v>
      </c>
      <c r="D135" s="55" t="s">
        <v>157</v>
      </c>
      <c r="E135" s="56" t="s">
        <v>48</v>
      </c>
      <c r="F135" s="56" t="s">
        <v>565</v>
      </c>
      <c r="G135" s="56" t="s">
        <v>50</v>
      </c>
      <c r="H135" s="55" t="s">
        <v>206</v>
      </c>
      <c r="I135" s="55" t="s">
        <v>24</v>
      </c>
      <c r="J135" s="33">
        <f t="shared" ref="J135:J170" si="8">K135+L135+M135</f>
        <v>75</v>
      </c>
      <c r="K135" s="33">
        <v>75</v>
      </c>
      <c r="L135" s="33">
        <v>0</v>
      </c>
      <c r="M135" s="33">
        <v>0</v>
      </c>
      <c r="N135" s="49">
        <v>75</v>
      </c>
      <c r="O135" s="50">
        <f t="shared" si="7"/>
        <v>1</v>
      </c>
      <c r="P135" s="22" t="s">
        <v>32</v>
      </c>
    </row>
    <row r="136" s="5" customFormat="1" ht="36" customHeight="1" spans="1:16">
      <c r="A136" s="20">
        <v>48</v>
      </c>
      <c r="B136" s="21" t="s">
        <v>566</v>
      </c>
      <c r="C136" s="25" t="s">
        <v>567</v>
      </c>
      <c r="D136" s="22" t="s">
        <v>157</v>
      </c>
      <c r="E136" s="26" t="s">
        <v>142</v>
      </c>
      <c r="F136" s="26" t="s">
        <v>568</v>
      </c>
      <c r="G136" s="26" t="s">
        <v>144</v>
      </c>
      <c r="H136" s="22" t="s">
        <v>206</v>
      </c>
      <c r="I136" s="22" t="s">
        <v>24</v>
      </c>
      <c r="J136" s="33">
        <f t="shared" si="8"/>
        <v>70</v>
      </c>
      <c r="K136" s="33">
        <v>70</v>
      </c>
      <c r="L136" s="33">
        <v>0</v>
      </c>
      <c r="M136" s="33">
        <v>0</v>
      </c>
      <c r="N136" s="49">
        <v>70</v>
      </c>
      <c r="O136" s="50">
        <f t="shared" ref="O136:O167" si="9">N136/J136</f>
        <v>1</v>
      </c>
      <c r="P136" s="22" t="s">
        <v>32</v>
      </c>
    </row>
    <row r="137" s="5" customFormat="1" ht="36" customHeight="1" spans="1:16">
      <c r="A137" s="20">
        <v>49</v>
      </c>
      <c r="B137" s="21" t="s">
        <v>569</v>
      </c>
      <c r="C137" s="25" t="s">
        <v>570</v>
      </c>
      <c r="D137" s="22" t="s">
        <v>21</v>
      </c>
      <c r="E137" s="26" t="s">
        <v>29</v>
      </c>
      <c r="F137" s="26" t="s">
        <v>571</v>
      </c>
      <c r="G137" s="26" t="s">
        <v>31</v>
      </c>
      <c r="H137" s="22" t="s">
        <v>195</v>
      </c>
      <c r="I137" s="22" t="s">
        <v>24</v>
      </c>
      <c r="J137" s="33">
        <f t="shared" si="8"/>
        <v>84.228831</v>
      </c>
      <c r="K137" s="33">
        <v>84.228831</v>
      </c>
      <c r="L137" s="33">
        <v>0</v>
      </c>
      <c r="M137" s="33">
        <v>0</v>
      </c>
      <c r="N137" s="49">
        <v>84.228831</v>
      </c>
      <c r="O137" s="50">
        <f t="shared" si="9"/>
        <v>1</v>
      </c>
      <c r="P137" s="22" t="s">
        <v>32</v>
      </c>
    </row>
    <row r="138" s="5" customFormat="1" ht="36" customHeight="1" spans="1:16">
      <c r="A138" s="20">
        <v>50</v>
      </c>
      <c r="B138" s="21" t="s">
        <v>572</v>
      </c>
      <c r="C138" s="25" t="s">
        <v>573</v>
      </c>
      <c r="D138" s="22" t="s">
        <v>21</v>
      </c>
      <c r="E138" s="26" t="s">
        <v>173</v>
      </c>
      <c r="F138" s="26" t="s">
        <v>574</v>
      </c>
      <c r="G138" s="26" t="s">
        <v>276</v>
      </c>
      <c r="H138" s="22" t="s">
        <v>195</v>
      </c>
      <c r="I138" s="22" t="s">
        <v>24</v>
      </c>
      <c r="J138" s="33">
        <f t="shared" si="8"/>
        <v>90</v>
      </c>
      <c r="K138" s="33">
        <v>90</v>
      </c>
      <c r="L138" s="33">
        <v>0</v>
      </c>
      <c r="M138" s="33">
        <v>0</v>
      </c>
      <c r="N138" s="49">
        <v>89.8247</v>
      </c>
      <c r="O138" s="50">
        <f t="shared" si="9"/>
        <v>0.998052222222222</v>
      </c>
      <c r="P138" s="22" t="s">
        <v>32</v>
      </c>
    </row>
    <row r="139" s="5" customFormat="1" ht="36" customHeight="1" spans="1:16">
      <c r="A139" s="20">
        <v>51</v>
      </c>
      <c r="B139" s="21" t="s">
        <v>575</v>
      </c>
      <c r="C139" s="25" t="s">
        <v>576</v>
      </c>
      <c r="D139" s="22" t="s">
        <v>21</v>
      </c>
      <c r="E139" s="26" t="s">
        <v>280</v>
      </c>
      <c r="F139" s="26" t="s">
        <v>577</v>
      </c>
      <c r="G139" s="26" t="s">
        <v>282</v>
      </c>
      <c r="H139" s="22" t="s">
        <v>195</v>
      </c>
      <c r="I139" s="22" t="s">
        <v>24</v>
      </c>
      <c r="J139" s="33">
        <f t="shared" si="8"/>
        <v>93.591694</v>
      </c>
      <c r="K139" s="33">
        <v>93.591694</v>
      </c>
      <c r="L139" s="33">
        <v>0</v>
      </c>
      <c r="M139" s="33">
        <v>0</v>
      </c>
      <c r="N139" s="49">
        <v>93.591694</v>
      </c>
      <c r="O139" s="50">
        <f t="shared" si="9"/>
        <v>1</v>
      </c>
      <c r="P139" s="22" t="s">
        <v>32</v>
      </c>
    </row>
    <row r="140" s="5" customFormat="1" ht="36" customHeight="1" spans="1:16">
      <c r="A140" s="20">
        <v>52</v>
      </c>
      <c r="B140" s="21" t="s">
        <v>578</v>
      </c>
      <c r="C140" s="25" t="s">
        <v>579</v>
      </c>
      <c r="D140" s="22" t="s">
        <v>21</v>
      </c>
      <c r="E140" s="26" t="s">
        <v>136</v>
      </c>
      <c r="F140" s="26" t="s">
        <v>580</v>
      </c>
      <c r="G140" s="26" t="s">
        <v>138</v>
      </c>
      <c r="H140" s="22" t="s">
        <v>195</v>
      </c>
      <c r="I140" s="22" t="s">
        <v>24</v>
      </c>
      <c r="J140" s="33">
        <f t="shared" si="8"/>
        <v>110</v>
      </c>
      <c r="K140" s="33">
        <v>110</v>
      </c>
      <c r="L140" s="33">
        <v>0</v>
      </c>
      <c r="M140" s="33">
        <v>0</v>
      </c>
      <c r="N140" s="49">
        <v>110</v>
      </c>
      <c r="O140" s="50">
        <f t="shared" si="9"/>
        <v>1</v>
      </c>
      <c r="P140" s="22" t="s">
        <v>32</v>
      </c>
    </row>
    <row r="141" s="5" customFormat="1" ht="36" customHeight="1" spans="1:16">
      <c r="A141" s="20">
        <v>53</v>
      </c>
      <c r="B141" s="21" t="s">
        <v>581</v>
      </c>
      <c r="C141" s="25" t="s">
        <v>582</v>
      </c>
      <c r="D141" s="22" t="s">
        <v>21</v>
      </c>
      <c r="E141" s="26" t="s">
        <v>136</v>
      </c>
      <c r="F141" s="26" t="s">
        <v>583</v>
      </c>
      <c r="G141" s="26" t="s">
        <v>584</v>
      </c>
      <c r="H141" s="22" t="s">
        <v>195</v>
      </c>
      <c r="I141" s="22" t="s">
        <v>24</v>
      </c>
      <c r="J141" s="33">
        <f t="shared" si="8"/>
        <v>84</v>
      </c>
      <c r="K141" s="33">
        <v>58.8</v>
      </c>
      <c r="L141" s="33">
        <v>25.2</v>
      </c>
      <c r="M141" s="33">
        <v>0</v>
      </c>
      <c r="N141" s="49">
        <v>84</v>
      </c>
      <c r="O141" s="50">
        <f t="shared" si="9"/>
        <v>1</v>
      </c>
      <c r="P141" s="22" t="s">
        <v>32</v>
      </c>
    </row>
    <row r="142" s="5" customFormat="1" ht="36" customHeight="1" spans="1:16">
      <c r="A142" s="20">
        <v>54</v>
      </c>
      <c r="B142" s="21" t="s">
        <v>585</v>
      </c>
      <c r="C142" s="25" t="s">
        <v>586</v>
      </c>
      <c r="D142" s="22" t="s">
        <v>21</v>
      </c>
      <c r="E142" s="26" t="s">
        <v>64</v>
      </c>
      <c r="F142" s="26" t="s">
        <v>587</v>
      </c>
      <c r="G142" s="26" t="s">
        <v>66</v>
      </c>
      <c r="H142" s="22" t="s">
        <v>195</v>
      </c>
      <c r="I142" s="22" t="s">
        <v>24</v>
      </c>
      <c r="J142" s="33">
        <f t="shared" si="8"/>
        <v>99</v>
      </c>
      <c r="K142" s="33">
        <v>99</v>
      </c>
      <c r="L142" s="33">
        <v>0</v>
      </c>
      <c r="M142" s="33">
        <v>0</v>
      </c>
      <c r="N142" s="49">
        <v>99</v>
      </c>
      <c r="O142" s="50">
        <f t="shared" si="9"/>
        <v>1</v>
      </c>
      <c r="P142" s="22" t="s">
        <v>32</v>
      </c>
    </row>
    <row r="143" s="5" customFormat="1" ht="36" customHeight="1" spans="1:16">
      <c r="A143" s="20">
        <v>55</v>
      </c>
      <c r="B143" s="21" t="s">
        <v>588</v>
      </c>
      <c r="C143" s="25" t="s">
        <v>589</v>
      </c>
      <c r="D143" s="22" t="s">
        <v>21</v>
      </c>
      <c r="E143" s="26" t="s">
        <v>64</v>
      </c>
      <c r="F143" s="26" t="s">
        <v>65</v>
      </c>
      <c r="G143" s="26" t="s">
        <v>66</v>
      </c>
      <c r="H143" s="22" t="s">
        <v>195</v>
      </c>
      <c r="I143" s="22" t="s">
        <v>24</v>
      </c>
      <c r="J143" s="33">
        <f t="shared" si="8"/>
        <v>95</v>
      </c>
      <c r="K143" s="33">
        <v>95</v>
      </c>
      <c r="L143" s="33">
        <v>0</v>
      </c>
      <c r="M143" s="33">
        <v>0</v>
      </c>
      <c r="N143" s="49">
        <v>95</v>
      </c>
      <c r="O143" s="50">
        <f t="shared" si="9"/>
        <v>1</v>
      </c>
      <c r="P143" s="22" t="s">
        <v>32</v>
      </c>
    </row>
    <row r="144" s="5" customFormat="1" ht="36" customHeight="1" spans="1:16">
      <c r="A144" s="20">
        <v>56</v>
      </c>
      <c r="B144" s="21" t="s">
        <v>590</v>
      </c>
      <c r="C144" s="35" t="s">
        <v>591</v>
      </c>
      <c r="D144" s="36" t="s">
        <v>21</v>
      </c>
      <c r="E144" s="57" t="s">
        <v>76</v>
      </c>
      <c r="F144" s="57" t="s">
        <v>592</v>
      </c>
      <c r="G144" s="30" t="s">
        <v>78</v>
      </c>
      <c r="H144" s="36" t="s">
        <v>195</v>
      </c>
      <c r="I144" s="36" t="s">
        <v>24</v>
      </c>
      <c r="J144" s="33">
        <f t="shared" si="8"/>
        <v>80</v>
      </c>
      <c r="K144" s="33">
        <v>80</v>
      </c>
      <c r="L144" s="33">
        <v>0</v>
      </c>
      <c r="M144" s="33">
        <v>0</v>
      </c>
      <c r="N144" s="49">
        <v>78</v>
      </c>
      <c r="O144" s="50">
        <f t="shared" si="9"/>
        <v>0.975</v>
      </c>
      <c r="P144" s="22" t="s">
        <v>32</v>
      </c>
    </row>
    <row r="145" s="5" customFormat="1" ht="36" customHeight="1" spans="1:16">
      <c r="A145" s="20">
        <v>57</v>
      </c>
      <c r="B145" s="21" t="s">
        <v>593</v>
      </c>
      <c r="C145" s="25" t="s">
        <v>594</v>
      </c>
      <c r="D145" s="22" t="s">
        <v>21</v>
      </c>
      <c r="E145" s="26" t="s">
        <v>76</v>
      </c>
      <c r="F145" s="26" t="s">
        <v>595</v>
      </c>
      <c r="G145" s="26" t="s">
        <v>78</v>
      </c>
      <c r="H145" s="22" t="s">
        <v>195</v>
      </c>
      <c r="I145" s="22" t="s">
        <v>24</v>
      </c>
      <c r="J145" s="33">
        <f t="shared" si="8"/>
        <v>61.479569</v>
      </c>
      <c r="K145" s="33">
        <v>61.479569</v>
      </c>
      <c r="L145" s="33">
        <v>0</v>
      </c>
      <c r="M145" s="33">
        <v>0</v>
      </c>
      <c r="N145" s="49">
        <v>61.479569</v>
      </c>
      <c r="O145" s="50">
        <f t="shared" si="9"/>
        <v>1</v>
      </c>
      <c r="P145" s="22" t="s">
        <v>32</v>
      </c>
    </row>
    <row r="146" s="5" customFormat="1" ht="36" customHeight="1" spans="1:16">
      <c r="A146" s="20">
        <v>58</v>
      </c>
      <c r="B146" s="21" t="s">
        <v>596</v>
      </c>
      <c r="C146" s="25" t="s">
        <v>597</v>
      </c>
      <c r="D146" s="22" t="s">
        <v>21</v>
      </c>
      <c r="E146" s="26" t="s">
        <v>286</v>
      </c>
      <c r="F146" s="26" t="s">
        <v>598</v>
      </c>
      <c r="G146" s="26" t="s">
        <v>287</v>
      </c>
      <c r="H146" s="22" t="s">
        <v>195</v>
      </c>
      <c r="I146" s="22" t="s">
        <v>24</v>
      </c>
      <c r="J146" s="33">
        <f t="shared" si="8"/>
        <v>121.718577</v>
      </c>
      <c r="K146" s="33">
        <v>121.718577</v>
      </c>
      <c r="L146" s="33">
        <v>0</v>
      </c>
      <c r="M146" s="33">
        <v>0</v>
      </c>
      <c r="N146" s="49">
        <v>121.718577</v>
      </c>
      <c r="O146" s="50">
        <f t="shared" si="9"/>
        <v>1</v>
      </c>
      <c r="P146" s="22" t="s">
        <v>32</v>
      </c>
    </row>
    <row r="147" s="5" customFormat="1" ht="36" customHeight="1" spans="1:16">
      <c r="A147" s="27">
        <v>59</v>
      </c>
      <c r="B147" s="39" t="s">
        <v>599</v>
      </c>
      <c r="C147" s="40" t="s">
        <v>600</v>
      </c>
      <c r="D147" s="41" t="s">
        <v>21</v>
      </c>
      <c r="E147" s="58" t="s">
        <v>70</v>
      </c>
      <c r="F147" s="26" t="s">
        <v>601</v>
      </c>
      <c r="G147" s="26" t="s">
        <v>72</v>
      </c>
      <c r="H147" s="26" t="s">
        <v>195</v>
      </c>
      <c r="I147" s="26" t="s">
        <v>24</v>
      </c>
      <c r="J147" s="33">
        <f t="shared" si="8"/>
        <v>95</v>
      </c>
      <c r="K147" s="33">
        <v>95</v>
      </c>
      <c r="L147" s="33">
        <v>0</v>
      </c>
      <c r="M147" s="33">
        <v>0</v>
      </c>
      <c r="N147" s="49">
        <v>95</v>
      </c>
      <c r="O147" s="50">
        <f t="shared" si="9"/>
        <v>1</v>
      </c>
      <c r="P147" s="22" t="s">
        <v>32</v>
      </c>
    </row>
    <row r="148" s="5" customFormat="1" ht="36" customHeight="1" spans="1:16">
      <c r="A148" s="20">
        <v>60</v>
      </c>
      <c r="B148" s="21" t="s">
        <v>602</v>
      </c>
      <c r="C148" s="25" t="s">
        <v>603</v>
      </c>
      <c r="D148" s="22" t="s">
        <v>21</v>
      </c>
      <c r="E148" s="26" t="s">
        <v>86</v>
      </c>
      <c r="F148" s="26" t="s">
        <v>431</v>
      </c>
      <c r="G148" s="26" t="s">
        <v>88</v>
      </c>
      <c r="H148" s="22" t="s">
        <v>195</v>
      </c>
      <c r="I148" s="22" t="s">
        <v>24</v>
      </c>
      <c r="J148" s="33">
        <f t="shared" si="8"/>
        <v>81</v>
      </c>
      <c r="K148" s="33">
        <v>81</v>
      </c>
      <c r="L148" s="33">
        <v>0</v>
      </c>
      <c r="M148" s="33">
        <v>0</v>
      </c>
      <c r="N148" s="49">
        <v>77.145</v>
      </c>
      <c r="O148" s="50">
        <f t="shared" si="9"/>
        <v>0.952407407407407</v>
      </c>
      <c r="P148" s="22" t="s">
        <v>32</v>
      </c>
    </row>
    <row r="149" s="5" customFormat="1" ht="36" customHeight="1" spans="1:16">
      <c r="A149" s="20">
        <v>61</v>
      </c>
      <c r="B149" s="21" t="s">
        <v>604</v>
      </c>
      <c r="C149" s="25" t="s">
        <v>605</v>
      </c>
      <c r="D149" s="22" t="s">
        <v>21</v>
      </c>
      <c r="E149" s="26" t="s">
        <v>86</v>
      </c>
      <c r="F149" s="26" t="s">
        <v>606</v>
      </c>
      <c r="G149" s="26" t="s">
        <v>88</v>
      </c>
      <c r="H149" s="22" t="s">
        <v>195</v>
      </c>
      <c r="I149" s="22" t="s">
        <v>24</v>
      </c>
      <c r="J149" s="33">
        <f t="shared" si="8"/>
        <v>77</v>
      </c>
      <c r="K149" s="33">
        <v>77</v>
      </c>
      <c r="L149" s="33">
        <v>0</v>
      </c>
      <c r="M149" s="33">
        <v>0</v>
      </c>
      <c r="N149" s="49">
        <v>77</v>
      </c>
      <c r="O149" s="50">
        <f t="shared" si="9"/>
        <v>1</v>
      </c>
      <c r="P149" s="22" t="s">
        <v>32</v>
      </c>
    </row>
    <row r="150" s="5" customFormat="1" ht="36" customHeight="1" spans="1:16">
      <c r="A150" s="20">
        <v>62</v>
      </c>
      <c r="B150" s="21" t="s">
        <v>607</v>
      </c>
      <c r="C150" s="21" t="s">
        <v>608</v>
      </c>
      <c r="D150" s="22" t="s">
        <v>21</v>
      </c>
      <c r="E150" s="26" t="s">
        <v>163</v>
      </c>
      <c r="F150" s="26" t="s">
        <v>609</v>
      </c>
      <c r="G150" s="26" t="s">
        <v>165</v>
      </c>
      <c r="H150" s="22" t="s">
        <v>195</v>
      </c>
      <c r="I150" s="22" t="s">
        <v>24</v>
      </c>
      <c r="J150" s="33">
        <f t="shared" si="8"/>
        <v>70</v>
      </c>
      <c r="K150" s="33">
        <v>0</v>
      </c>
      <c r="L150" s="33">
        <v>70</v>
      </c>
      <c r="M150" s="33">
        <v>0</v>
      </c>
      <c r="N150" s="49">
        <v>70</v>
      </c>
      <c r="O150" s="50">
        <f t="shared" si="9"/>
        <v>1</v>
      </c>
      <c r="P150" s="22" t="s">
        <v>32</v>
      </c>
    </row>
    <row r="151" s="5" customFormat="1" ht="36" customHeight="1" spans="1:16">
      <c r="A151" s="20">
        <v>63</v>
      </c>
      <c r="B151" s="21" t="s">
        <v>610</v>
      </c>
      <c r="C151" s="25" t="s">
        <v>611</v>
      </c>
      <c r="D151" s="22" t="s">
        <v>21</v>
      </c>
      <c r="E151" s="26" t="s">
        <v>108</v>
      </c>
      <c r="F151" s="26" t="s">
        <v>612</v>
      </c>
      <c r="G151" s="26" t="s">
        <v>110</v>
      </c>
      <c r="H151" s="22" t="s">
        <v>195</v>
      </c>
      <c r="I151" s="22" t="s">
        <v>24</v>
      </c>
      <c r="J151" s="33">
        <f t="shared" si="8"/>
        <v>98</v>
      </c>
      <c r="K151" s="33">
        <v>35</v>
      </c>
      <c r="L151" s="33">
        <v>63</v>
      </c>
      <c r="M151" s="33">
        <v>0</v>
      </c>
      <c r="N151" s="49">
        <v>98</v>
      </c>
      <c r="O151" s="50">
        <f t="shared" si="9"/>
        <v>1</v>
      </c>
      <c r="P151" s="22" t="s">
        <v>32</v>
      </c>
    </row>
    <row r="152" s="5" customFormat="1" ht="36" customHeight="1" spans="1:16">
      <c r="A152" s="20">
        <v>64</v>
      </c>
      <c r="B152" s="21" t="s">
        <v>613</v>
      </c>
      <c r="C152" s="25" t="s">
        <v>614</v>
      </c>
      <c r="D152" s="26" t="s">
        <v>21</v>
      </c>
      <c r="E152" s="26" t="s">
        <v>168</v>
      </c>
      <c r="F152" s="26" t="s">
        <v>615</v>
      </c>
      <c r="G152" s="26" t="s">
        <v>170</v>
      </c>
      <c r="H152" s="22" t="s">
        <v>195</v>
      </c>
      <c r="I152" s="22" t="s">
        <v>24</v>
      </c>
      <c r="J152" s="33">
        <f t="shared" si="8"/>
        <v>85</v>
      </c>
      <c r="K152" s="33">
        <v>85</v>
      </c>
      <c r="L152" s="33">
        <v>0</v>
      </c>
      <c r="M152" s="33">
        <v>0</v>
      </c>
      <c r="N152" s="49">
        <v>85</v>
      </c>
      <c r="O152" s="50">
        <f t="shared" si="9"/>
        <v>1</v>
      </c>
      <c r="P152" s="22" t="s">
        <v>32</v>
      </c>
    </row>
    <row r="153" s="5" customFormat="1" ht="36" customHeight="1" spans="1:16">
      <c r="A153" s="20">
        <v>65</v>
      </c>
      <c r="B153" s="21" t="s">
        <v>616</v>
      </c>
      <c r="C153" s="25" t="s">
        <v>617</v>
      </c>
      <c r="D153" s="22" t="s">
        <v>21</v>
      </c>
      <c r="E153" s="26" t="s">
        <v>359</v>
      </c>
      <c r="F153" s="26" t="s">
        <v>618</v>
      </c>
      <c r="G153" s="26" t="s">
        <v>361</v>
      </c>
      <c r="H153" s="22" t="s">
        <v>195</v>
      </c>
      <c r="I153" s="22" t="s">
        <v>24</v>
      </c>
      <c r="J153" s="33">
        <f t="shared" si="8"/>
        <v>59.535251</v>
      </c>
      <c r="K153" s="33">
        <v>59.535251</v>
      </c>
      <c r="L153" s="33">
        <v>0</v>
      </c>
      <c r="M153" s="33">
        <v>0</v>
      </c>
      <c r="N153" s="49">
        <v>59.535251</v>
      </c>
      <c r="O153" s="50">
        <f t="shared" si="9"/>
        <v>1</v>
      </c>
      <c r="P153" s="22" t="s">
        <v>32</v>
      </c>
    </row>
    <row r="154" s="5" customFormat="1" ht="36" customHeight="1" spans="1:16">
      <c r="A154" s="20">
        <v>67</v>
      </c>
      <c r="B154" s="37" t="s">
        <v>619</v>
      </c>
      <c r="C154" s="51" t="s">
        <v>620</v>
      </c>
      <c r="D154" s="26" t="s">
        <v>21</v>
      </c>
      <c r="E154" s="26" t="s">
        <v>120</v>
      </c>
      <c r="F154" s="26" t="s">
        <v>365</v>
      </c>
      <c r="G154" s="26" t="s">
        <v>122</v>
      </c>
      <c r="H154" s="26" t="s">
        <v>195</v>
      </c>
      <c r="I154" s="30" t="s">
        <v>24</v>
      </c>
      <c r="J154" s="33">
        <f t="shared" si="8"/>
        <v>129.7221</v>
      </c>
      <c r="K154" s="33">
        <v>0</v>
      </c>
      <c r="L154" s="33">
        <v>129.7221</v>
      </c>
      <c r="M154" s="33">
        <v>0</v>
      </c>
      <c r="N154" s="49">
        <v>129.7221</v>
      </c>
      <c r="O154" s="50">
        <f t="shared" si="9"/>
        <v>1</v>
      </c>
      <c r="P154" s="22" t="s">
        <v>32</v>
      </c>
    </row>
    <row r="155" s="5" customFormat="1" ht="36" customHeight="1" spans="1:16">
      <c r="A155" s="20">
        <v>68</v>
      </c>
      <c r="B155" s="21" t="s">
        <v>621</v>
      </c>
      <c r="C155" s="40" t="s">
        <v>622</v>
      </c>
      <c r="D155" s="22" t="s">
        <v>21</v>
      </c>
      <c r="E155" s="26" t="s">
        <v>269</v>
      </c>
      <c r="F155" s="26" t="s">
        <v>623</v>
      </c>
      <c r="G155" s="22" t="s">
        <v>271</v>
      </c>
      <c r="H155" s="22" t="s">
        <v>195</v>
      </c>
      <c r="I155" s="22" t="s">
        <v>24</v>
      </c>
      <c r="J155" s="33">
        <f t="shared" si="8"/>
        <v>27.792</v>
      </c>
      <c r="K155" s="33">
        <v>27.792</v>
      </c>
      <c r="L155" s="33">
        <v>0</v>
      </c>
      <c r="M155" s="33">
        <v>0</v>
      </c>
      <c r="N155" s="49">
        <v>27.792</v>
      </c>
      <c r="O155" s="50">
        <f t="shared" si="9"/>
        <v>1</v>
      </c>
      <c r="P155" s="22" t="s">
        <v>32</v>
      </c>
    </row>
    <row r="156" s="5" customFormat="1" ht="36" customHeight="1" spans="1:16">
      <c r="A156" s="20">
        <v>69</v>
      </c>
      <c r="B156" s="21" t="s">
        <v>624</v>
      </c>
      <c r="C156" s="25" t="s">
        <v>625</v>
      </c>
      <c r="D156" s="22" t="s">
        <v>157</v>
      </c>
      <c r="E156" s="26" t="s">
        <v>173</v>
      </c>
      <c r="F156" s="26" t="s">
        <v>626</v>
      </c>
      <c r="G156" s="26" t="s">
        <v>276</v>
      </c>
      <c r="H156" s="22" t="s">
        <v>195</v>
      </c>
      <c r="I156" s="22" t="s">
        <v>24</v>
      </c>
      <c r="J156" s="33">
        <f t="shared" si="8"/>
        <v>35</v>
      </c>
      <c r="K156" s="33">
        <v>35</v>
      </c>
      <c r="L156" s="33">
        <v>0</v>
      </c>
      <c r="M156" s="33">
        <v>0</v>
      </c>
      <c r="N156" s="49">
        <v>35</v>
      </c>
      <c r="O156" s="50">
        <f t="shared" si="9"/>
        <v>1</v>
      </c>
      <c r="P156" s="22" t="s">
        <v>32</v>
      </c>
    </row>
    <row r="157" s="5" customFormat="1" ht="36" customHeight="1" spans="1:16">
      <c r="A157" s="20">
        <v>70</v>
      </c>
      <c r="B157" s="21" t="s">
        <v>627</v>
      </c>
      <c r="C157" s="25" t="s">
        <v>628</v>
      </c>
      <c r="D157" s="22" t="s">
        <v>21</v>
      </c>
      <c r="E157" s="26" t="s">
        <v>286</v>
      </c>
      <c r="F157" s="26" t="s">
        <v>629</v>
      </c>
      <c r="G157" s="26" t="s">
        <v>287</v>
      </c>
      <c r="H157" s="22" t="s">
        <v>23</v>
      </c>
      <c r="I157" s="22" t="s">
        <v>24</v>
      </c>
      <c r="J157" s="33">
        <f t="shared" si="8"/>
        <v>35</v>
      </c>
      <c r="K157" s="33">
        <v>35</v>
      </c>
      <c r="L157" s="33">
        <v>0</v>
      </c>
      <c r="M157" s="33">
        <v>0</v>
      </c>
      <c r="N157" s="49">
        <v>35</v>
      </c>
      <c r="O157" s="50">
        <f t="shared" si="9"/>
        <v>1</v>
      </c>
      <c r="P157" s="22" t="s">
        <v>32</v>
      </c>
    </row>
    <row r="158" s="5" customFormat="1" ht="36" customHeight="1" spans="1:16">
      <c r="A158" s="20">
        <v>71</v>
      </c>
      <c r="B158" s="21" t="s">
        <v>630</v>
      </c>
      <c r="C158" s="25" t="s">
        <v>631</v>
      </c>
      <c r="D158" s="22" t="s">
        <v>21</v>
      </c>
      <c r="E158" s="22" t="s">
        <v>114</v>
      </c>
      <c r="F158" s="22" t="s">
        <v>632</v>
      </c>
      <c r="G158" s="26" t="s">
        <v>116</v>
      </c>
      <c r="H158" s="22" t="s">
        <v>195</v>
      </c>
      <c r="I158" s="22" t="s">
        <v>24</v>
      </c>
      <c r="J158" s="33">
        <f t="shared" si="8"/>
        <v>50</v>
      </c>
      <c r="K158" s="33">
        <v>0</v>
      </c>
      <c r="L158" s="33">
        <v>50</v>
      </c>
      <c r="M158" s="33">
        <v>0</v>
      </c>
      <c r="N158" s="49">
        <v>50</v>
      </c>
      <c r="O158" s="50">
        <f t="shared" si="9"/>
        <v>1</v>
      </c>
      <c r="P158" s="22" t="s">
        <v>32</v>
      </c>
    </row>
    <row r="159" s="5" customFormat="1" ht="36" customHeight="1" spans="1:16">
      <c r="A159" s="20">
        <v>72</v>
      </c>
      <c r="B159" s="21" t="s">
        <v>633</v>
      </c>
      <c r="C159" s="25" t="s">
        <v>634</v>
      </c>
      <c r="D159" s="22" t="s">
        <v>21</v>
      </c>
      <c r="E159" s="26" t="s">
        <v>321</v>
      </c>
      <c r="F159" s="26" t="s">
        <v>635</v>
      </c>
      <c r="G159" s="26" t="s">
        <v>323</v>
      </c>
      <c r="H159" s="22" t="s">
        <v>195</v>
      </c>
      <c r="I159" s="22" t="s">
        <v>24</v>
      </c>
      <c r="J159" s="33">
        <f t="shared" si="8"/>
        <v>68.976023</v>
      </c>
      <c r="K159" s="33">
        <v>68.976023</v>
      </c>
      <c r="L159" s="33">
        <v>0</v>
      </c>
      <c r="M159" s="33">
        <v>0</v>
      </c>
      <c r="N159" s="49">
        <v>68.976023</v>
      </c>
      <c r="O159" s="50">
        <f t="shared" si="9"/>
        <v>1</v>
      </c>
      <c r="P159" s="49" t="s">
        <v>32</v>
      </c>
    </row>
    <row r="160" s="5" customFormat="1" ht="36" customHeight="1" spans="1:16">
      <c r="A160" s="20">
        <v>75</v>
      </c>
      <c r="B160" s="21" t="s">
        <v>636</v>
      </c>
      <c r="C160" s="25" t="s">
        <v>637</v>
      </c>
      <c r="D160" s="22" t="s">
        <v>157</v>
      </c>
      <c r="E160" s="26" t="s">
        <v>151</v>
      </c>
      <c r="F160" s="26" t="s">
        <v>151</v>
      </c>
      <c r="G160" s="22" t="s">
        <v>638</v>
      </c>
      <c r="H160" s="22" t="s">
        <v>638</v>
      </c>
      <c r="I160" s="22" t="s">
        <v>24</v>
      </c>
      <c r="J160" s="33">
        <f t="shared" si="8"/>
        <v>1019</v>
      </c>
      <c r="K160" s="33">
        <v>0</v>
      </c>
      <c r="L160" s="33">
        <v>0</v>
      </c>
      <c r="M160" s="33">
        <v>1019</v>
      </c>
      <c r="N160" s="49">
        <v>1019</v>
      </c>
      <c r="O160" s="50">
        <f t="shared" si="9"/>
        <v>1</v>
      </c>
      <c r="P160" s="22" t="s">
        <v>32</v>
      </c>
    </row>
    <row r="161" s="5" customFormat="1" ht="36" customHeight="1" spans="1:16">
      <c r="A161" s="20">
        <v>76</v>
      </c>
      <c r="B161" s="21" t="s">
        <v>639</v>
      </c>
      <c r="C161" s="25" t="s">
        <v>640</v>
      </c>
      <c r="D161" s="22" t="s">
        <v>157</v>
      </c>
      <c r="E161" s="26" t="s">
        <v>151</v>
      </c>
      <c r="F161" s="26" t="s">
        <v>151</v>
      </c>
      <c r="G161" s="22" t="s">
        <v>641</v>
      </c>
      <c r="H161" s="22" t="s">
        <v>638</v>
      </c>
      <c r="I161" s="22" t="s">
        <v>24</v>
      </c>
      <c r="J161" s="33">
        <f t="shared" si="8"/>
        <v>2000</v>
      </c>
      <c r="K161" s="33">
        <v>0</v>
      </c>
      <c r="L161" s="33">
        <v>0</v>
      </c>
      <c r="M161" s="33">
        <v>2000</v>
      </c>
      <c r="N161" s="49">
        <v>2000</v>
      </c>
      <c r="O161" s="50">
        <f t="shared" si="9"/>
        <v>1</v>
      </c>
      <c r="P161" s="22" t="s">
        <v>32</v>
      </c>
    </row>
    <row r="162" s="5" customFormat="1" ht="36" customHeight="1" spans="1:16">
      <c r="A162" s="20">
        <v>13</v>
      </c>
      <c r="B162" s="21" t="s">
        <v>642</v>
      </c>
      <c r="C162" s="25" t="s">
        <v>643</v>
      </c>
      <c r="D162" s="22" t="s">
        <v>198</v>
      </c>
      <c r="E162" s="26" t="s">
        <v>151</v>
      </c>
      <c r="F162" s="26" t="s">
        <v>151</v>
      </c>
      <c r="G162" s="22" t="s">
        <v>195</v>
      </c>
      <c r="H162" s="22" t="s">
        <v>195</v>
      </c>
      <c r="I162" s="22" t="s">
        <v>24</v>
      </c>
      <c r="J162" s="33">
        <f t="shared" si="8"/>
        <v>90.542</v>
      </c>
      <c r="K162" s="33">
        <v>0</v>
      </c>
      <c r="L162" s="33">
        <v>90.542</v>
      </c>
      <c r="M162" s="33">
        <v>0</v>
      </c>
      <c r="N162" s="49">
        <v>90.542</v>
      </c>
      <c r="O162" s="50">
        <f t="shared" si="9"/>
        <v>1</v>
      </c>
      <c r="P162" s="22" t="s">
        <v>32</v>
      </c>
    </row>
    <row r="163" s="5" customFormat="1" ht="36" customHeight="1" spans="1:16">
      <c r="A163" s="20">
        <v>27</v>
      </c>
      <c r="B163" s="21" t="s">
        <v>644</v>
      </c>
      <c r="C163" s="25" t="s">
        <v>645</v>
      </c>
      <c r="D163" s="22" t="s">
        <v>21</v>
      </c>
      <c r="E163" s="26" t="s">
        <v>130</v>
      </c>
      <c r="F163" s="26" t="s">
        <v>646</v>
      </c>
      <c r="G163" s="26" t="s">
        <v>132</v>
      </c>
      <c r="H163" s="22" t="s">
        <v>195</v>
      </c>
      <c r="I163" s="22" t="s">
        <v>24</v>
      </c>
      <c r="J163" s="33">
        <f t="shared" si="8"/>
        <v>340</v>
      </c>
      <c r="K163" s="33">
        <v>103</v>
      </c>
      <c r="L163" s="33">
        <v>96.6</v>
      </c>
      <c r="M163" s="33">
        <v>140.4</v>
      </c>
      <c r="N163" s="49">
        <v>323</v>
      </c>
      <c r="O163" s="50">
        <f t="shared" si="9"/>
        <v>0.95</v>
      </c>
      <c r="P163" s="22" t="s">
        <v>32</v>
      </c>
    </row>
    <row r="164" s="5" customFormat="1" ht="36" customHeight="1" spans="1:16">
      <c r="A164" s="20">
        <v>22</v>
      </c>
      <c r="B164" s="21" t="s">
        <v>647</v>
      </c>
      <c r="C164" s="21" t="s">
        <v>648</v>
      </c>
      <c r="D164" s="22" t="s">
        <v>157</v>
      </c>
      <c r="E164" s="31" t="s">
        <v>303</v>
      </c>
      <c r="F164" s="31" t="s">
        <v>649</v>
      </c>
      <c r="G164" s="22" t="s">
        <v>650</v>
      </c>
      <c r="H164" s="22" t="s">
        <v>206</v>
      </c>
      <c r="I164" s="22" t="s">
        <v>24</v>
      </c>
      <c r="J164" s="33">
        <f t="shared" si="8"/>
        <v>300</v>
      </c>
      <c r="K164" s="33">
        <v>0</v>
      </c>
      <c r="L164" s="33">
        <v>0</v>
      </c>
      <c r="M164" s="33">
        <v>300</v>
      </c>
      <c r="N164" s="49">
        <v>300</v>
      </c>
      <c r="O164" s="50">
        <f t="shared" si="9"/>
        <v>1</v>
      </c>
      <c r="P164" s="22" t="s">
        <v>32</v>
      </c>
    </row>
    <row r="165" s="5" customFormat="1" ht="36" customHeight="1" spans="1:16">
      <c r="A165" s="20">
        <v>34</v>
      </c>
      <c r="B165" s="21" t="s">
        <v>651</v>
      </c>
      <c r="C165" s="25" t="s">
        <v>652</v>
      </c>
      <c r="D165" s="22" t="s">
        <v>21</v>
      </c>
      <c r="E165" s="26" t="s">
        <v>102</v>
      </c>
      <c r="F165" s="26" t="s">
        <v>653</v>
      </c>
      <c r="G165" s="26" t="s">
        <v>104</v>
      </c>
      <c r="H165" s="22" t="s">
        <v>195</v>
      </c>
      <c r="I165" s="22" t="s">
        <v>24</v>
      </c>
      <c r="J165" s="33">
        <f t="shared" si="8"/>
        <v>20</v>
      </c>
      <c r="K165" s="33">
        <v>0</v>
      </c>
      <c r="L165" s="33">
        <v>0</v>
      </c>
      <c r="M165" s="33">
        <v>20</v>
      </c>
      <c r="N165" s="49">
        <v>20</v>
      </c>
      <c r="O165" s="50">
        <f t="shared" si="9"/>
        <v>1</v>
      </c>
      <c r="P165" s="22" t="s">
        <v>32</v>
      </c>
    </row>
    <row r="166" s="5" customFormat="1" ht="36" customHeight="1" spans="1:16">
      <c r="A166" s="20">
        <v>38</v>
      </c>
      <c r="B166" s="21" t="s">
        <v>654</v>
      </c>
      <c r="C166" s="25" t="s">
        <v>655</v>
      </c>
      <c r="D166" s="22" t="s">
        <v>157</v>
      </c>
      <c r="E166" s="22" t="s">
        <v>96</v>
      </c>
      <c r="F166" s="22" t="s">
        <v>656</v>
      </c>
      <c r="G166" s="22" t="s">
        <v>506</v>
      </c>
      <c r="H166" s="22" t="s">
        <v>657</v>
      </c>
      <c r="I166" s="22" t="s">
        <v>24</v>
      </c>
      <c r="J166" s="33">
        <f t="shared" si="8"/>
        <v>300</v>
      </c>
      <c r="K166" s="33">
        <v>0</v>
      </c>
      <c r="L166" s="33">
        <v>0</v>
      </c>
      <c r="M166" s="33">
        <v>300</v>
      </c>
      <c r="N166" s="49">
        <v>280</v>
      </c>
      <c r="O166" s="50">
        <f t="shared" si="9"/>
        <v>0.933333333333333</v>
      </c>
      <c r="P166" s="22" t="s">
        <v>489</v>
      </c>
    </row>
    <row r="167" s="5" customFormat="1" ht="36" customHeight="1" spans="1:16">
      <c r="A167" s="20">
        <v>42</v>
      </c>
      <c r="B167" s="21" t="s">
        <v>658</v>
      </c>
      <c r="C167" s="25" t="s">
        <v>659</v>
      </c>
      <c r="D167" s="22" t="s">
        <v>21</v>
      </c>
      <c r="E167" s="26" t="s">
        <v>42</v>
      </c>
      <c r="F167" s="26" t="s">
        <v>660</v>
      </c>
      <c r="G167" s="26" t="s">
        <v>44</v>
      </c>
      <c r="H167" s="22" t="s">
        <v>195</v>
      </c>
      <c r="I167" s="22" t="s">
        <v>24</v>
      </c>
      <c r="J167" s="33">
        <f t="shared" si="8"/>
        <v>650</v>
      </c>
      <c r="K167" s="33">
        <v>0</v>
      </c>
      <c r="L167" s="33">
        <v>350</v>
      </c>
      <c r="M167" s="33">
        <v>300</v>
      </c>
      <c r="N167" s="49">
        <v>650</v>
      </c>
      <c r="O167" s="50">
        <f t="shared" si="9"/>
        <v>1</v>
      </c>
      <c r="P167" s="22" t="s">
        <v>32</v>
      </c>
    </row>
    <row r="168" s="5" customFormat="1" ht="36" customHeight="1" spans="1:16">
      <c r="A168" s="20">
        <v>66</v>
      </c>
      <c r="B168" s="25" t="s">
        <v>661</v>
      </c>
      <c r="C168" s="25" t="s">
        <v>662</v>
      </c>
      <c r="D168" s="22" t="s">
        <v>21</v>
      </c>
      <c r="E168" s="26" t="s">
        <v>359</v>
      </c>
      <c r="F168" s="26" t="s">
        <v>663</v>
      </c>
      <c r="G168" s="26" t="s">
        <v>361</v>
      </c>
      <c r="H168" s="22" t="s">
        <v>23</v>
      </c>
      <c r="I168" s="22" t="s">
        <v>24</v>
      </c>
      <c r="J168" s="33">
        <f t="shared" si="8"/>
        <v>90</v>
      </c>
      <c r="K168" s="33">
        <v>0</v>
      </c>
      <c r="L168" s="33">
        <v>0</v>
      </c>
      <c r="M168" s="33">
        <v>90</v>
      </c>
      <c r="N168" s="49">
        <v>90</v>
      </c>
      <c r="O168" s="50">
        <f t="shared" ref="O168:O196" si="10">N168/J168</f>
        <v>1</v>
      </c>
      <c r="P168" s="22" t="s">
        <v>32</v>
      </c>
    </row>
    <row r="169" s="5" customFormat="1" ht="36" customHeight="1" spans="1:16">
      <c r="A169" s="20">
        <v>73</v>
      </c>
      <c r="B169" s="25" t="s">
        <v>664</v>
      </c>
      <c r="C169" s="21" t="s">
        <v>665</v>
      </c>
      <c r="D169" s="22" t="s">
        <v>21</v>
      </c>
      <c r="E169" s="26" t="s">
        <v>369</v>
      </c>
      <c r="F169" s="26" t="s">
        <v>666</v>
      </c>
      <c r="G169" s="22" t="s">
        <v>370</v>
      </c>
      <c r="H169" s="22" t="s">
        <v>195</v>
      </c>
      <c r="I169" s="22" t="s">
        <v>24</v>
      </c>
      <c r="J169" s="33">
        <f t="shared" si="8"/>
        <v>90</v>
      </c>
      <c r="K169" s="33">
        <v>0</v>
      </c>
      <c r="L169" s="33">
        <v>0</v>
      </c>
      <c r="M169" s="33">
        <v>90</v>
      </c>
      <c r="N169" s="49">
        <v>89.177539</v>
      </c>
      <c r="O169" s="50">
        <f t="shared" si="10"/>
        <v>0.990861544444444</v>
      </c>
      <c r="P169" s="22" t="s">
        <v>32</v>
      </c>
    </row>
    <row r="170" s="5" customFormat="1" ht="36" customHeight="1" spans="1:16">
      <c r="A170" s="20">
        <v>74</v>
      </c>
      <c r="B170" s="21" t="s">
        <v>667</v>
      </c>
      <c r="C170" s="25" t="s">
        <v>668</v>
      </c>
      <c r="D170" s="22" t="s">
        <v>157</v>
      </c>
      <c r="E170" s="22" t="s">
        <v>151</v>
      </c>
      <c r="F170" s="33"/>
      <c r="G170" s="22" t="s">
        <v>206</v>
      </c>
      <c r="H170" s="22" t="s">
        <v>206</v>
      </c>
      <c r="I170" s="22" t="s">
        <v>24</v>
      </c>
      <c r="J170" s="33">
        <f t="shared" si="8"/>
        <v>500</v>
      </c>
      <c r="K170" s="33">
        <v>0</v>
      </c>
      <c r="L170" s="33">
        <v>0</v>
      </c>
      <c r="M170" s="33">
        <v>500</v>
      </c>
      <c r="N170" s="49">
        <v>500</v>
      </c>
      <c r="O170" s="50">
        <f t="shared" si="10"/>
        <v>1</v>
      </c>
      <c r="P170" s="22" t="s">
        <v>32</v>
      </c>
    </row>
    <row r="171" s="5" customFormat="1" ht="36" customHeight="1" spans="1:16">
      <c r="A171" s="20">
        <v>77</v>
      </c>
      <c r="B171" s="21" t="s">
        <v>669</v>
      </c>
      <c r="C171" s="25" t="s">
        <v>670</v>
      </c>
      <c r="D171" s="26" t="s">
        <v>21</v>
      </c>
      <c r="E171" s="26" t="s">
        <v>22</v>
      </c>
      <c r="F171" s="26"/>
      <c r="G171" s="22" t="s">
        <v>22</v>
      </c>
      <c r="H171" s="22" t="s">
        <v>176</v>
      </c>
      <c r="I171" s="22" t="s">
        <v>24</v>
      </c>
      <c r="J171" s="33"/>
      <c r="K171" s="33"/>
      <c r="L171" s="33"/>
      <c r="M171" s="33"/>
      <c r="N171" s="49"/>
      <c r="O171" s="50"/>
      <c r="P171" s="22" t="s">
        <v>25</v>
      </c>
    </row>
    <row r="172" s="5" customFormat="1" ht="36" customHeight="1" spans="1:16">
      <c r="A172" s="20" t="s">
        <v>671</v>
      </c>
      <c r="B172" s="25" t="s">
        <v>672</v>
      </c>
      <c r="C172" s="25" t="s">
        <v>673</v>
      </c>
      <c r="D172" s="26" t="s">
        <v>21</v>
      </c>
      <c r="E172" s="26" t="s">
        <v>70</v>
      </c>
      <c r="F172" s="26" t="s">
        <v>674</v>
      </c>
      <c r="G172" s="26" t="s">
        <v>72</v>
      </c>
      <c r="H172" s="26" t="s">
        <v>176</v>
      </c>
      <c r="I172" s="22" t="s">
        <v>24</v>
      </c>
      <c r="J172" s="33">
        <f>K172+L172+M172</f>
        <v>150</v>
      </c>
      <c r="K172" s="33">
        <v>0</v>
      </c>
      <c r="L172" s="33">
        <v>0</v>
      </c>
      <c r="M172" s="33">
        <v>150</v>
      </c>
      <c r="N172" s="49">
        <v>150</v>
      </c>
      <c r="O172" s="50">
        <f t="shared" si="10"/>
        <v>1</v>
      </c>
      <c r="P172" s="22" t="s">
        <v>32</v>
      </c>
    </row>
    <row r="173" s="5" customFormat="1" ht="36" customHeight="1" spans="1:16">
      <c r="A173" s="20" t="s">
        <v>675</v>
      </c>
      <c r="B173" s="25" t="s">
        <v>676</v>
      </c>
      <c r="C173" s="25" t="s">
        <v>677</v>
      </c>
      <c r="D173" s="22" t="s">
        <v>21</v>
      </c>
      <c r="E173" s="26" t="s">
        <v>42</v>
      </c>
      <c r="F173" s="26" t="s">
        <v>505</v>
      </c>
      <c r="G173" s="26" t="s">
        <v>44</v>
      </c>
      <c r="H173" s="22" t="s">
        <v>176</v>
      </c>
      <c r="I173" s="22" t="s">
        <v>24</v>
      </c>
      <c r="J173" s="33">
        <f>K173+L173+M173</f>
        <v>150</v>
      </c>
      <c r="K173" s="33">
        <v>0</v>
      </c>
      <c r="L173" s="33">
        <v>0</v>
      </c>
      <c r="M173" s="33">
        <v>150</v>
      </c>
      <c r="N173" s="49">
        <v>150</v>
      </c>
      <c r="O173" s="50">
        <f t="shared" si="10"/>
        <v>1</v>
      </c>
      <c r="P173" s="22" t="s">
        <v>32</v>
      </c>
    </row>
    <row r="174" s="5" customFormat="1" ht="36" customHeight="1" spans="1:16">
      <c r="A174" s="20" t="s">
        <v>678</v>
      </c>
      <c r="B174" s="25" t="s">
        <v>679</v>
      </c>
      <c r="C174" s="25" t="s">
        <v>680</v>
      </c>
      <c r="D174" s="22" t="s">
        <v>21</v>
      </c>
      <c r="E174" s="22" t="s">
        <v>359</v>
      </c>
      <c r="F174" s="26" t="s">
        <v>618</v>
      </c>
      <c r="G174" s="26" t="s">
        <v>361</v>
      </c>
      <c r="H174" s="22" t="s">
        <v>176</v>
      </c>
      <c r="I174" s="22" t="s">
        <v>24</v>
      </c>
      <c r="J174" s="33">
        <f>K174+L174+M174</f>
        <v>150</v>
      </c>
      <c r="K174" s="33">
        <v>0</v>
      </c>
      <c r="L174" s="33">
        <v>0</v>
      </c>
      <c r="M174" s="33">
        <v>150</v>
      </c>
      <c r="N174" s="49">
        <v>150</v>
      </c>
      <c r="O174" s="50">
        <f t="shared" si="10"/>
        <v>1</v>
      </c>
      <c r="P174" s="22" t="s">
        <v>32</v>
      </c>
    </row>
    <row r="175" s="5" customFormat="1" ht="36" customHeight="1" spans="1:16">
      <c r="A175" s="20" t="s">
        <v>681</v>
      </c>
      <c r="B175" s="25" t="s">
        <v>682</v>
      </c>
      <c r="C175" s="25" t="s">
        <v>683</v>
      </c>
      <c r="D175" s="22" t="s">
        <v>21</v>
      </c>
      <c r="E175" s="26" t="s">
        <v>369</v>
      </c>
      <c r="F175" s="26" t="s">
        <v>684</v>
      </c>
      <c r="G175" s="22" t="s">
        <v>370</v>
      </c>
      <c r="H175" s="22" t="s">
        <v>176</v>
      </c>
      <c r="I175" s="22" t="s">
        <v>24</v>
      </c>
      <c r="J175" s="33">
        <f>K175+L175+M175</f>
        <v>150</v>
      </c>
      <c r="K175" s="33">
        <v>0</v>
      </c>
      <c r="L175" s="33">
        <v>0</v>
      </c>
      <c r="M175" s="33">
        <v>150</v>
      </c>
      <c r="N175" s="49">
        <v>148.444859</v>
      </c>
      <c r="O175" s="50">
        <f t="shared" si="10"/>
        <v>0.989632393333333</v>
      </c>
      <c r="P175" s="22" t="s">
        <v>32</v>
      </c>
    </row>
    <row r="176" s="5" customFormat="1" ht="36" customHeight="1" spans="1:16">
      <c r="A176" s="20">
        <v>78</v>
      </c>
      <c r="B176" s="21" t="s">
        <v>685</v>
      </c>
      <c r="C176" s="25" t="s">
        <v>686</v>
      </c>
      <c r="D176" s="22" t="s">
        <v>21</v>
      </c>
      <c r="E176" s="26" t="s">
        <v>151</v>
      </c>
      <c r="F176" s="26" t="s">
        <v>151</v>
      </c>
      <c r="G176" s="22" t="s">
        <v>195</v>
      </c>
      <c r="H176" s="22" t="s">
        <v>195</v>
      </c>
      <c r="I176" s="22" t="s">
        <v>24</v>
      </c>
      <c r="J176" s="33"/>
      <c r="K176" s="33"/>
      <c r="L176" s="33"/>
      <c r="M176" s="33"/>
      <c r="N176" s="49"/>
      <c r="O176" s="50"/>
      <c r="P176" s="22" t="s">
        <v>25</v>
      </c>
    </row>
    <row r="177" s="5" customFormat="1" ht="36" customHeight="1" spans="1:16">
      <c r="A177" s="20" t="s">
        <v>687</v>
      </c>
      <c r="B177" s="21" t="s">
        <v>688</v>
      </c>
      <c r="C177" s="25" t="s">
        <v>689</v>
      </c>
      <c r="D177" s="22" t="s">
        <v>21</v>
      </c>
      <c r="E177" s="26" t="s">
        <v>29</v>
      </c>
      <c r="F177" s="26" t="s">
        <v>690</v>
      </c>
      <c r="G177" s="26" t="s">
        <v>31</v>
      </c>
      <c r="H177" s="22" t="s">
        <v>195</v>
      </c>
      <c r="I177" s="22" t="s">
        <v>24</v>
      </c>
      <c r="J177" s="33">
        <f t="shared" ref="J177:J188" si="11">K177+L177+M177</f>
        <v>49.95</v>
      </c>
      <c r="K177" s="33">
        <v>0</v>
      </c>
      <c r="L177" s="33">
        <v>0</v>
      </c>
      <c r="M177" s="33">
        <v>49.95</v>
      </c>
      <c r="N177" s="49">
        <v>49.95</v>
      </c>
      <c r="O177" s="50">
        <f t="shared" si="10"/>
        <v>1</v>
      </c>
      <c r="P177" s="22" t="s">
        <v>32</v>
      </c>
    </row>
    <row r="178" s="5" customFormat="1" ht="36" customHeight="1" spans="1:16">
      <c r="A178" s="20" t="s">
        <v>691</v>
      </c>
      <c r="B178" s="21" t="s">
        <v>692</v>
      </c>
      <c r="C178" s="25" t="s">
        <v>693</v>
      </c>
      <c r="D178" s="22" t="s">
        <v>21</v>
      </c>
      <c r="E178" s="26" t="s">
        <v>130</v>
      </c>
      <c r="F178" s="26" t="s">
        <v>509</v>
      </c>
      <c r="G178" s="26" t="s">
        <v>132</v>
      </c>
      <c r="H178" s="22" t="s">
        <v>195</v>
      </c>
      <c r="I178" s="22" t="s">
        <v>24</v>
      </c>
      <c r="J178" s="33">
        <f t="shared" si="11"/>
        <v>14.6</v>
      </c>
      <c r="K178" s="33">
        <v>0</v>
      </c>
      <c r="L178" s="33">
        <v>0</v>
      </c>
      <c r="M178" s="33">
        <v>14.6</v>
      </c>
      <c r="N178" s="49">
        <v>14.6</v>
      </c>
      <c r="O178" s="50">
        <f t="shared" si="10"/>
        <v>1</v>
      </c>
      <c r="P178" s="22" t="s">
        <v>32</v>
      </c>
    </row>
    <row r="179" s="5" customFormat="1" ht="36" customHeight="1" spans="1:16">
      <c r="A179" s="20" t="s">
        <v>694</v>
      </c>
      <c r="B179" s="21" t="s">
        <v>695</v>
      </c>
      <c r="C179" s="25" t="s">
        <v>696</v>
      </c>
      <c r="D179" s="22" t="s">
        <v>21</v>
      </c>
      <c r="E179" s="26" t="s">
        <v>96</v>
      </c>
      <c r="F179" s="26" t="s">
        <v>697</v>
      </c>
      <c r="G179" s="26" t="s">
        <v>98</v>
      </c>
      <c r="H179" s="22" t="s">
        <v>195</v>
      </c>
      <c r="I179" s="22" t="s">
        <v>24</v>
      </c>
      <c r="J179" s="33">
        <f t="shared" si="11"/>
        <v>23</v>
      </c>
      <c r="K179" s="33">
        <v>0</v>
      </c>
      <c r="L179" s="33">
        <v>0</v>
      </c>
      <c r="M179" s="33">
        <v>23</v>
      </c>
      <c r="N179" s="49">
        <v>23</v>
      </c>
      <c r="O179" s="50">
        <f t="shared" si="10"/>
        <v>1</v>
      </c>
      <c r="P179" s="49" t="s">
        <v>32</v>
      </c>
    </row>
    <row r="180" s="5" customFormat="1" ht="36" customHeight="1" spans="1:16">
      <c r="A180" s="20" t="s">
        <v>698</v>
      </c>
      <c r="B180" s="21" t="s">
        <v>699</v>
      </c>
      <c r="C180" s="25" t="s">
        <v>700</v>
      </c>
      <c r="D180" s="22" t="s">
        <v>21</v>
      </c>
      <c r="E180" s="26" t="s">
        <v>173</v>
      </c>
      <c r="F180" s="26" t="s">
        <v>701</v>
      </c>
      <c r="G180" s="26" t="s">
        <v>276</v>
      </c>
      <c r="H180" s="22" t="s">
        <v>195</v>
      </c>
      <c r="I180" s="22" t="s">
        <v>24</v>
      </c>
      <c r="J180" s="33">
        <f t="shared" si="11"/>
        <v>5</v>
      </c>
      <c r="K180" s="33">
        <v>0</v>
      </c>
      <c r="L180" s="33">
        <v>0</v>
      </c>
      <c r="M180" s="33">
        <v>5</v>
      </c>
      <c r="N180" s="49">
        <v>5</v>
      </c>
      <c r="O180" s="50">
        <f t="shared" si="10"/>
        <v>1</v>
      </c>
      <c r="P180" s="22" t="s">
        <v>32</v>
      </c>
    </row>
    <row r="181" s="5" customFormat="1" ht="36" customHeight="1" spans="1:16">
      <c r="A181" s="20" t="s">
        <v>702</v>
      </c>
      <c r="B181" s="21" t="s">
        <v>703</v>
      </c>
      <c r="C181" s="25" t="s">
        <v>704</v>
      </c>
      <c r="D181" s="59" t="s">
        <v>21</v>
      </c>
      <c r="E181" s="60" t="s">
        <v>76</v>
      </c>
      <c r="F181" s="60" t="s">
        <v>705</v>
      </c>
      <c r="G181" s="26" t="s">
        <v>78</v>
      </c>
      <c r="H181" s="22" t="s">
        <v>195</v>
      </c>
      <c r="I181" s="22" t="s">
        <v>24</v>
      </c>
      <c r="J181" s="33">
        <f t="shared" si="11"/>
        <v>12.4</v>
      </c>
      <c r="K181" s="33">
        <v>0</v>
      </c>
      <c r="L181" s="33">
        <v>0</v>
      </c>
      <c r="M181" s="33">
        <v>12.4</v>
      </c>
      <c r="N181" s="49">
        <v>12.4</v>
      </c>
      <c r="O181" s="50">
        <f t="shared" si="10"/>
        <v>1</v>
      </c>
      <c r="P181" s="22" t="s">
        <v>32</v>
      </c>
    </row>
    <row r="182" s="5" customFormat="1" ht="36" customHeight="1" spans="1:16">
      <c r="A182" s="20" t="s">
        <v>706</v>
      </c>
      <c r="B182" s="21" t="s">
        <v>707</v>
      </c>
      <c r="C182" s="25" t="s">
        <v>708</v>
      </c>
      <c r="D182" s="59" t="s">
        <v>21</v>
      </c>
      <c r="E182" s="60" t="s">
        <v>76</v>
      </c>
      <c r="F182" s="60" t="s">
        <v>219</v>
      </c>
      <c r="G182" s="26" t="s">
        <v>78</v>
      </c>
      <c r="H182" s="22" t="s">
        <v>195</v>
      </c>
      <c r="I182" s="66" t="s">
        <v>24</v>
      </c>
      <c r="J182" s="33">
        <f t="shared" si="11"/>
        <v>17</v>
      </c>
      <c r="K182" s="33">
        <v>0</v>
      </c>
      <c r="L182" s="33">
        <v>0</v>
      </c>
      <c r="M182" s="33">
        <v>17</v>
      </c>
      <c r="N182" s="49">
        <v>17</v>
      </c>
      <c r="O182" s="50">
        <f t="shared" si="10"/>
        <v>1</v>
      </c>
      <c r="P182" s="22" t="s">
        <v>32</v>
      </c>
    </row>
    <row r="183" s="5" customFormat="1" ht="36" customHeight="1" spans="1:16">
      <c r="A183" s="38">
        <v>79</v>
      </c>
      <c r="B183" s="21" t="s">
        <v>709</v>
      </c>
      <c r="C183" s="25" t="s">
        <v>710</v>
      </c>
      <c r="D183" s="22" t="s">
        <v>21</v>
      </c>
      <c r="E183" s="26" t="s">
        <v>151</v>
      </c>
      <c r="F183" s="26" t="s">
        <v>151</v>
      </c>
      <c r="G183" s="22" t="s">
        <v>711</v>
      </c>
      <c r="H183" s="22" t="s">
        <v>711</v>
      </c>
      <c r="I183" s="22" t="s">
        <v>24</v>
      </c>
      <c r="J183" s="33">
        <f t="shared" si="11"/>
        <v>100</v>
      </c>
      <c r="K183" s="33">
        <v>0</v>
      </c>
      <c r="L183" s="33">
        <v>0</v>
      </c>
      <c r="M183" s="33">
        <v>100</v>
      </c>
      <c r="N183" s="49">
        <v>100</v>
      </c>
      <c r="O183" s="50">
        <f t="shared" si="10"/>
        <v>1</v>
      </c>
      <c r="P183" s="22" t="s">
        <v>32</v>
      </c>
    </row>
    <row r="184" s="5" customFormat="1" ht="36" customHeight="1" spans="1:16">
      <c r="A184" s="38">
        <v>80</v>
      </c>
      <c r="B184" s="21" t="s">
        <v>712</v>
      </c>
      <c r="C184" s="25" t="s">
        <v>713</v>
      </c>
      <c r="D184" s="22" t="s">
        <v>157</v>
      </c>
      <c r="E184" s="26" t="s">
        <v>102</v>
      </c>
      <c r="F184" s="26" t="s">
        <v>535</v>
      </c>
      <c r="G184" s="26" t="s">
        <v>102</v>
      </c>
      <c r="H184" s="22" t="s">
        <v>206</v>
      </c>
      <c r="I184" s="22" t="s">
        <v>24</v>
      </c>
      <c r="J184" s="33">
        <f t="shared" si="11"/>
        <v>100</v>
      </c>
      <c r="K184" s="33">
        <v>0</v>
      </c>
      <c r="L184" s="33">
        <v>100</v>
      </c>
      <c r="M184" s="33">
        <v>0</v>
      </c>
      <c r="N184" s="49">
        <v>50</v>
      </c>
      <c r="O184" s="50">
        <f t="shared" si="10"/>
        <v>0.5</v>
      </c>
      <c r="P184" s="22" t="s">
        <v>489</v>
      </c>
    </row>
    <row r="185" s="5" customFormat="1" ht="36" customHeight="1" spans="1:16">
      <c r="A185" s="38">
        <v>81</v>
      </c>
      <c r="B185" s="25" t="s">
        <v>714</v>
      </c>
      <c r="C185" s="25" t="s">
        <v>715</v>
      </c>
      <c r="D185" s="22" t="s">
        <v>157</v>
      </c>
      <c r="E185" s="22" t="s">
        <v>136</v>
      </c>
      <c r="F185" s="22" t="s">
        <v>136</v>
      </c>
      <c r="G185" s="22" t="s">
        <v>136</v>
      </c>
      <c r="H185" s="22" t="s">
        <v>206</v>
      </c>
      <c r="I185" s="22" t="s">
        <v>24</v>
      </c>
      <c r="J185" s="33">
        <f t="shared" si="11"/>
        <v>200</v>
      </c>
      <c r="K185" s="33">
        <v>0</v>
      </c>
      <c r="L185" s="33">
        <v>200</v>
      </c>
      <c r="M185" s="33">
        <v>0</v>
      </c>
      <c r="N185" s="49">
        <v>146.49865</v>
      </c>
      <c r="O185" s="50">
        <f t="shared" si="10"/>
        <v>0.73249325</v>
      </c>
      <c r="P185" s="22" t="s">
        <v>489</v>
      </c>
    </row>
    <row r="186" s="5" customFormat="1" ht="36" customHeight="1" spans="1:16">
      <c r="A186" s="38">
        <v>82</v>
      </c>
      <c r="B186" s="25" t="s">
        <v>716</v>
      </c>
      <c r="C186" s="25" t="s">
        <v>717</v>
      </c>
      <c r="D186" s="22" t="s">
        <v>157</v>
      </c>
      <c r="E186" s="22" t="s">
        <v>269</v>
      </c>
      <c r="F186" s="22" t="s">
        <v>718</v>
      </c>
      <c r="G186" s="22" t="s">
        <v>269</v>
      </c>
      <c r="H186" s="22" t="s">
        <v>206</v>
      </c>
      <c r="I186" s="22" t="s">
        <v>24</v>
      </c>
      <c r="J186" s="33">
        <f t="shared" si="11"/>
        <v>100</v>
      </c>
      <c r="K186" s="33">
        <v>0</v>
      </c>
      <c r="L186" s="33">
        <v>100</v>
      </c>
      <c r="M186" s="33">
        <v>0</v>
      </c>
      <c r="N186" s="49">
        <v>50</v>
      </c>
      <c r="O186" s="50">
        <f t="shared" si="10"/>
        <v>0.5</v>
      </c>
      <c r="P186" s="22" t="s">
        <v>489</v>
      </c>
    </row>
    <row r="187" s="5" customFormat="1" ht="36" customHeight="1" spans="1:16">
      <c r="A187" s="38">
        <v>83</v>
      </c>
      <c r="B187" s="25" t="s">
        <v>719</v>
      </c>
      <c r="C187" s="25" t="s">
        <v>720</v>
      </c>
      <c r="D187" s="22" t="s">
        <v>194</v>
      </c>
      <c r="E187" s="61" t="s">
        <v>151</v>
      </c>
      <c r="F187" s="61" t="s">
        <v>151</v>
      </c>
      <c r="G187" s="22" t="s">
        <v>206</v>
      </c>
      <c r="H187" s="22" t="s">
        <v>206</v>
      </c>
      <c r="I187" s="22" t="s">
        <v>24</v>
      </c>
      <c r="J187" s="33">
        <f t="shared" si="11"/>
        <v>45.9</v>
      </c>
      <c r="K187" s="33">
        <v>0</v>
      </c>
      <c r="L187" s="33">
        <v>45.9</v>
      </c>
      <c r="M187" s="33">
        <v>0</v>
      </c>
      <c r="N187" s="49">
        <v>45.9</v>
      </c>
      <c r="O187" s="50">
        <f t="shared" si="10"/>
        <v>1</v>
      </c>
      <c r="P187" s="22" t="s">
        <v>32</v>
      </c>
    </row>
    <row r="188" s="5" customFormat="1" ht="36" customHeight="1" spans="1:16">
      <c r="A188" s="38">
        <v>84</v>
      </c>
      <c r="B188" s="62" t="s">
        <v>721</v>
      </c>
      <c r="C188" s="62" t="s">
        <v>722</v>
      </c>
      <c r="D188" s="63" t="s">
        <v>198</v>
      </c>
      <c r="E188" s="64" t="s">
        <v>151</v>
      </c>
      <c r="F188" s="64" t="s">
        <v>151</v>
      </c>
      <c r="G188" s="65" t="s">
        <v>723</v>
      </c>
      <c r="H188" s="66" t="s">
        <v>724</v>
      </c>
      <c r="I188" s="66" t="s">
        <v>24</v>
      </c>
      <c r="J188" s="33">
        <f t="shared" si="11"/>
        <v>96.6</v>
      </c>
      <c r="K188" s="33">
        <v>0</v>
      </c>
      <c r="L188" s="33">
        <v>0</v>
      </c>
      <c r="M188" s="33">
        <v>96.6</v>
      </c>
      <c r="N188" s="49">
        <v>96.6</v>
      </c>
      <c r="O188" s="50">
        <f t="shared" si="10"/>
        <v>1</v>
      </c>
      <c r="P188" s="22" t="s">
        <v>32</v>
      </c>
    </row>
    <row r="189" s="5" customFormat="1" ht="36" customHeight="1" spans="1:16">
      <c r="A189" s="38">
        <v>85</v>
      </c>
      <c r="B189" s="21" t="s">
        <v>725</v>
      </c>
      <c r="C189" s="25" t="s">
        <v>726</v>
      </c>
      <c r="D189" s="22" t="s">
        <v>157</v>
      </c>
      <c r="E189" s="64" t="s">
        <v>151</v>
      </c>
      <c r="F189" s="64" t="s">
        <v>151</v>
      </c>
      <c r="G189" s="22" t="s">
        <v>206</v>
      </c>
      <c r="H189" s="22" t="s">
        <v>206</v>
      </c>
      <c r="I189" s="66" t="s">
        <v>24</v>
      </c>
      <c r="J189" s="33"/>
      <c r="K189" s="33"/>
      <c r="L189" s="33"/>
      <c r="M189" s="33"/>
      <c r="N189" s="49"/>
      <c r="O189" s="50"/>
      <c r="P189" s="22" t="s">
        <v>25</v>
      </c>
    </row>
    <row r="190" s="5" customFormat="1" ht="36" customHeight="1" spans="1:16">
      <c r="A190" s="67" t="s">
        <v>727</v>
      </c>
      <c r="B190" s="54" t="s">
        <v>728</v>
      </c>
      <c r="C190" s="54" t="s">
        <v>729</v>
      </c>
      <c r="D190" s="55" t="s">
        <v>157</v>
      </c>
      <c r="E190" s="68" t="s">
        <v>151</v>
      </c>
      <c r="F190" s="68" t="s">
        <v>151</v>
      </c>
      <c r="G190" s="55" t="s">
        <v>206</v>
      </c>
      <c r="H190" s="55" t="s">
        <v>206</v>
      </c>
      <c r="I190" s="66" t="s">
        <v>24</v>
      </c>
      <c r="J190" s="33">
        <f t="shared" ref="J190:J196" si="12">K190+L190+M190</f>
        <v>130</v>
      </c>
      <c r="K190" s="33">
        <v>0</v>
      </c>
      <c r="L190" s="33">
        <v>0</v>
      </c>
      <c r="M190" s="33">
        <v>130</v>
      </c>
      <c r="N190" s="49">
        <v>130</v>
      </c>
      <c r="O190" s="50">
        <f t="shared" si="10"/>
        <v>1</v>
      </c>
      <c r="P190" s="22" t="s">
        <v>32</v>
      </c>
    </row>
    <row r="191" s="5" customFormat="1" ht="36" customHeight="1" spans="1:16">
      <c r="A191" s="67" t="s">
        <v>730</v>
      </c>
      <c r="B191" s="25" t="s">
        <v>731</v>
      </c>
      <c r="C191" s="25" t="s">
        <v>732</v>
      </c>
      <c r="D191" s="22" t="s">
        <v>157</v>
      </c>
      <c r="E191" s="61" t="s">
        <v>151</v>
      </c>
      <c r="F191" s="61" t="s">
        <v>151</v>
      </c>
      <c r="G191" s="22" t="s">
        <v>206</v>
      </c>
      <c r="H191" s="22" t="s">
        <v>206</v>
      </c>
      <c r="I191" s="66" t="s">
        <v>24</v>
      </c>
      <c r="J191" s="33">
        <f t="shared" si="12"/>
        <v>45</v>
      </c>
      <c r="K191" s="33">
        <v>0</v>
      </c>
      <c r="L191" s="33">
        <v>0</v>
      </c>
      <c r="M191" s="33">
        <v>45</v>
      </c>
      <c r="N191" s="49">
        <v>44.975371</v>
      </c>
      <c r="O191" s="50">
        <f t="shared" si="10"/>
        <v>0.999452688888889</v>
      </c>
      <c r="P191" s="22" t="s">
        <v>32</v>
      </c>
    </row>
    <row r="192" s="5" customFormat="1" ht="36" customHeight="1" spans="1:16">
      <c r="A192" s="67" t="s">
        <v>733</v>
      </c>
      <c r="B192" s="25" t="s">
        <v>734</v>
      </c>
      <c r="C192" s="25" t="s">
        <v>735</v>
      </c>
      <c r="D192" s="22" t="s">
        <v>157</v>
      </c>
      <c r="E192" s="61" t="s">
        <v>151</v>
      </c>
      <c r="F192" s="61" t="s">
        <v>151</v>
      </c>
      <c r="G192" s="22" t="s">
        <v>206</v>
      </c>
      <c r="H192" s="22" t="s">
        <v>206</v>
      </c>
      <c r="I192" s="66" t="s">
        <v>24</v>
      </c>
      <c r="J192" s="33">
        <f t="shared" si="12"/>
        <v>20</v>
      </c>
      <c r="K192" s="33">
        <v>0</v>
      </c>
      <c r="L192" s="33">
        <v>0</v>
      </c>
      <c r="M192" s="33">
        <v>20</v>
      </c>
      <c r="N192" s="49">
        <v>20</v>
      </c>
      <c r="O192" s="50">
        <f t="shared" si="10"/>
        <v>1</v>
      </c>
      <c r="P192" s="22" t="s">
        <v>32</v>
      </c>
    </row>
    <row r="193" s="5" customFormat="1" ht="36" customHeight="1" spans="1:16">
      <c r="A193" s="67" t="s">
        <v>736</v>
      </c>
      <c r="B193" s="25" t="s">
        <v>737</v>
      </c>
      <c r="C193" s="25" t="s">
        <v>738</v>
      </c>
      <c r="D193" s="22" t="s">
        <v>157</v>
      </c>
      <c r="E193" s="61" t="s">
        <v>151</v>
      </c>
      <c r="F193" s="61" t="s">
        <v>151</v>
      </c>
      <c r="G193" s="22" t="s">
        <v>206</v>
      </c>
      <c r="H193" s="22" t="s">
        <v>206</v>
      </c>
      <c r="I193" s="55" t="s">
        <v>24</v>
      </c>
      <c r="J193" s="33">
        <f t="shared" si="12"/>
        <v>10</v>
      </c>
      <c r="K193" s="33">
        <v>0</v>
      </c>
      <c r="L193" s="33">
        <v>0</v>
      </c>
      <c r="M193" s="33">
        <v>10</v>
      </c>
      <c r="N193" s="49">
        <v>10</v>
      </c>
      <c r="O193" s="50">
        <f t="shared" si="10"/>
        <v>1</v>
      </c>
      <c r="P193" s="22" t="s">
        <v>32</v>
      </c>
    </row>
    <row r="194" s="6" customFormat="1" ht="36" customHeight="1" spans="1:16">
      <c r="A194" s="67" t="s">
        <v>739</v>
      </c>
      <c r="B194" s="25" t="s">
        <v>740</v>
      </c>
      <c r="C194" s="25" t="s">
        <v>741</v>
      </c>
      <c r="D194" s="22" t="s">
        <v>157</v>
      </c>
      <c r="E194" s="61" t="s">
        <v>151</v>
      </c>
      <c r="F194" s="61" t="s">
        <v>151</v>
      </c>
      <c r="G194" s="22" t="s">
        <v>468</v>
      </c>
      <c r="H194" s="22" t="s">
        <v>468</v>
      </c>
      <c r="I194" s="22" t="s">
        <v>24</v>
      </c>
      <c r="J194" s="33">
        <f t="shared" si="12"/>
        <v>50</v>
      </c>
      <c r="K194" s="33">
        <v>0</v>
      </c>
      <c r="L194" s="33">
        <v>0</v>
      </c>
      <c r="M194" s="33">
        <v>50</v>
      </c>
      <c r="N194" s="49">
        <v>50</v>
      </c>
      <c r="O194" s="50">
        <f t="shared" si="10"/>
        <v>1</v>
      </c>
      <c r="P194" s="71" t="s">
        <v>32</v>
      </c>
    </row>
    <row r="195" s="6" customFormat="1" ht="36" customHeight="1" spans="1:16">
      <c r="A195" s="69">
        <v>86</v>
      </c>
      <c r="B195" s="62" t="s">
        <v>742</v>
      </c>
      <c r="C195" s="62" t="s">
        <v>743</v>
      </c>
      <c r="D195" s="66" t="s">
        <v>157</v>
      </c>
      <c r="E195" s="64" t="s">
        <v>151</v>
      </c>
      <c r="F195" s="64" t="s">
        <v>151</v>
      </c>
      <c r="G195" s="70" t="s">
        <v>206</v>
      </c>
      <c r="H195" s="70" t="s">
        <v>206</v>
      </c>
      <c r="I195" s="66" t="s">
        <v>24</v>
      </c>
      <c r="J195" s="33">
        <f t="shared" si="12"/>
        <v>100.706629</v>
      </c>
      <c r="K195" s="33">
        <v>0</v>
      </c>
      <c r="L195" s="33">
        <v>0</v>
      </c>
      <c r="M195" s="33">
        <v>100.706629</v>
      </c>
      <c r="N195" s="49">
        <v>100.706629</v>
      </c>
      <c r="O195" s="50">
        <f t="shared" si="10"/>
        <v>1</v>
      </c>
      <c r="P195" s="71" t="s">
        <v>32</v>
      </c>
    </row>
    <row r="196" s="6" customFormat="1" ht="36" customHeight="1" spans="1:16">
      <c r="A196" s="69">
        <v>87</v>
      </c>
      <c r="B196" s="62" t="s">
        <v>744</v>
      </c>
      <c r="C196" s="62" t="s">
        <v>745</v>
      </c>
      <c r="D196" s="66" t="s">
        <v>21</v>
      </c>
      <c r="E196" s="64" t="s">
        <v>168</v>
      </c>
      <c r="F196" s="64" t="s">
        <v>615</v>
      </c>
      <c r="G196" s="66" t="s">
        <v>170</v>
      </c>
      <c r="H196" s="66" t="s">
        <v>746</v>
      </c>
      <c r="I196" s="22" t="s">
        <v>24</v>
      </c>
      <c r="J196" s="33">
        <f t="shared" si="12"/>
        <v>1.76</v>
      </c>
      <c r="K196" s="33">
        <v>0</v>
      </c>
      <c r="L196" s="33">
        <v>0</v>
      </c>
      <c r="M196" s="33">
        <v>1.76</v>
      </c>
      <c r="N196" s="49">
        <v>1.76</v>
      </c>
      <c r="O196" s="50">
        <f t="shared" si="10"/>
        <v>1</v>
      </c>
      <c r="P196" s="22" t="s">
        <v>32</v>
      </c>
    </row>
  </sheetData>
  <sheetProtection selectLockedCells="1"/>
  <autoFilter xmlns:etc="http://www.wps.cn/officeDocument/2017/etCustomData" ref="A5:R196" etc:filterBottomFollowUsedRange="0">
    <extLst/>
  </autoFilter>
  <mergeCells count="12">
    <mergeCell ref="A2:O2"/>
    <mergeCell ref="J3:M3"/>
    <mergeCell ref="N3:P3"/>
    <mergeCell ref="A3:A4"/>
    <mergeCell ref="B3:B4"/>
    <mergeCell ref="C3:C4"/>
    <mergeCell ref="D3:D4"/>
    <mergeCell ref="E3:E4"/>
    <mergeCell ref="F3:F4"/>
    <mergeCell ref="G3:G4"/>
    <mergeCell ref="H3:H4"/>
    <mergeCell ref="I3:I4"/>
  </mergeCells>
  <conditionalFormatting sqref="B104">
    <cfRule type="duplicateValues" dxfId="0" priority="4"/>
  </conditionalFormatting>
  <conditionalFormatting sqref="B188">
    <cfRule type="expression" dxfId="1" priority="3">
      <formula>AND(SUMPRODUCT(IFERROR(1*(($B$188&amp;"x")=(B188&amp;"x")),0))&gt;1,NOT(ISBLANK(B188)))</formula>
    </cfRule>
  </conditionalFormatting>
  <dataValidations count="2">
    <dataValidation allowBlank="1" showInputMessage="1" showErrorMessage="1" sqref="B104"/>
    <dataValidation type="list" allowBlank="1" showInputMessage="1" showErrorMessage="1" sqref="D110 D184:D186">
      <formula1>项目类型</formula1>
    </dataValidation>
  </dataValidations>
  <pageMargins left="0.4" right="0.36" top="1" bottom="1" header="0.51" footer="0.51"/>
  <pageSetup paperSize="8" scale="60" fitToHeight="0" orientation="landscape" horizontalDpi="600" vertic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 2024年衔接资金完成情况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张原野</dc:creator>
  <cp:lastModifiedBy>丙软钦钦钦钦钦钦钦</cp:lastModifiedBy>
  <dcterms:created xsi:type="dcterms:W3CDTF">2024-12-22T08:19:00Z</dcterms:created>
  <dcterms:modified xsi:type="dcterms:W3CDTF">2024-12-30T07:52:54Z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9F15903310FF4A13BD69689A2D250B4B_13</vt:lpwstr>
  </property>
  <property fmtid="{D5CDD505-2E9C-101B-9397-08002B2CF9AE}" pid="3" name="KSOProductBuildVer">
    <vt:lpwstr>2052-12.1.0.19302</vt:lpwstr>
  </property>
</Properties>
</file>