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40" windowHeight="7755"/>
  </bookViews>
  <sheets>
    <sheet name="发放表" sheetId="7" r:id="rId1"/>
  </sheets>
  <calcPr calcId="124519"/>
</workbook>
</file>

<file path=xl/calcChain.xml><?xml version="1.0" encoding="utf-8"?>
<calcChain xmlns="http://schemas.openxmlformats.org/spreadsheetml/2006/main">
  <c r="D29" i="7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3"/>
  <c r="E29" l="1"/>
</calcChain>
</file>

<file path=xl/sharedStrings.xml><?xml version="1.0" encoding="utf-8"?>
<sst xmlns="http://schemas.openxmlformats.org/spreadsheetml/2006/main" count="36" uniqueCount="35">
  <si>
    <t>序号</t>
  </si>
  <si>
    <t>乡镇</t>
  </si>
  <si>
    <t>标准（元/月）</t>
  </si>
  <si>
    <t>人数</t>
  </si>
  <si>
    <t>金额（元）</t>
  </si>
  <si>
    <t>备注</t>
  </si>
  <si>
    <t>白马镇</t>
  </si>
  <si>
    <t>文复苗族土家族乡</t>
  </si>
  <si>
    <t>双河镇</t>
  </si>
  <si>
    <t>总计</t>
  </si>
  <si>
    <t>凤山街道</t>
  </si>
  <si>
    <t>芙蓉街道</t>
  </si>
  <si>
    <t>共626人，其中：
失能老人192人，
高龄老人434人。</t>
  </si>
  <si>
    <t>桐梓镇</t>
  </si>
  <si>
    <t>火炉镇</t>
  </si>
  <si>
    <t>江口镇</t>
  </si>
  <si>
    <t>羊角街道</t>
  </si>
  <si>
    <t>长坝镇</t>
  </si>
  <si>
    <t>鸭江镇</t>
  </si>
  <si>
    <t>平桥镇</t>
  </si>
  <si>
    <t>仙女山街道</t>
  </si>
  <si>
    <t>和顺镇</t>
  </si>
  <si>
    <t>黄莺乡</t>
  </si>
  <si>
    <t>后坪苗族土家族乡</t>
  </si>
  <si>
    <t>接龙乡</t>
  </si>
  <si>
    <t>土地乡</t>
  </si>
  <si>
    <t>沧沟乡</t>
  </si>
  <si>
    <t>石桥苗族土家族乡</t>
  </si>
  <si>
    <t>浩口苗族仡佬族乡</t>
  </si>
  <si>
    <t>赵家乡</t>
  </si>
  <si>
    <t>白云乡</t>
  </si>
  <si>
    <t>大洞河乡</t>
  </si>
  <si>
    <t>庙垭乡</t>
  </si>
  <si>
    <t>凤来镇</t>
  </si>
  <si>
    <t>重庆市武隆区2022年4月经济困难的失能高龄老人
养老服务补贴经费发放表</t>
    <phoneticPr fontId="16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</si>
</sst>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5">
    <xf numFmtId="0" fontId="0" fillId="0" borderId="0"/>
    <xf numFmtId="0" fontId="15" fillId="0" borderId="0">
      <alignment vertical="center"/>
    </xf>
    <xf numFmtId="0" fontId="15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10" fillId="0" borderId="0"/>
    <xf numFmtId="0" fontId="15" fillId="0" borderId="0">
      <alignment vertical="center"/>
    </xf>
    <xf numFmtId="0" fontId="11" fillId="0" borderId="0">
      <alignment vertical="center"/>
    </xf>
    <xf numFmtId="0" fontId="15" fillId="0" borderId="0"/>
    <xf numFmtId="0" fontId="10" fillId="0" borderId="0"/>
    <xf numFmtId="0" fontId="10" fillId="0" borderId="0"/>
    <xf numFmtId="0" fontId="15" fillId="0" borderId="0">
      <alignment vertical="center"/>
    </xf>
    <xf numFmtId="0" fontId="3" fillId="0" borderId="0"/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</cellStyleXfs>
  <cellXfs count="27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/>
    </xf>
    <xf numFmtId="0" fontId="1" fillId="2" borderId="1" xfId="2" applyNumberFormat="1" applyFont="1" applyFill="1" applyBorder="1" applyAlignment="1">
      <alignment horizontal="center" vertical="center" shrinkToFit="1"/>
    </xf>
    <xf numFmtId="0" fontId="2" fillId="2" borderId="1" xfId="2" applyNumberFormat="1" applyFont="1" applyFill="1" applyBorder="1" applyAlignment="1">
      <alignment horizontal="center" vertical="center" shrinkToFit="1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2" borderId="0" xfId="2" applyNumberFormat="1" applyFont="1" applyFill="1" applyAlignment="1">
      <alignment horizontal="center" vertical="center" wrapText="1"/>
    </xf>
    <xf numFmtId="0" fontId="6" fillId="2" borderId="0" xfId="2" applyNumberFormat="1" applyFont="1" applyFill="1" applyAlignment="1">
      <alignment horizontal="center" vertical="center"/>
    </xf>
    <xf numFmtId="0" fontId="1" fillId="0" borderId="4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</cellXfs>
  <cellStyles count="25">
    <cellStyle name="_ET_STYLE_NoName_00_" xfId="2"/>
    <cellStyle name="常规" xfId="0" builtinId="0"/>
    <cellStyle name="常规 10" xfId="10"/>
    <cellStyle name="常规 10 2 2" xfId="12"/>
    <cellStyle name="常规 13" xfId="13"/>
    <cellStyle name="常规 2" xfId="14"/>
    <cellStyle name="常规 2 13" xfId="5"/>
    <cellStyle name="常规 2 3" xfId="11"/>
    <cellStyle name="常规 2 5" xfId="4"/>
    <cellStyle name="常规 21" xfId="6"/>
    <cellStyle name="常规 22" xfId="15"/>
    <cellStyle name="常规 25" xfId="3"/>
    <cellStyle name="常规 3" xfId="16"/>
    <cellStyle name="常规 4" xfId="17"/>
    <cellStyle name="常规 42" xfId="7"/>
    <cellStyle name="常规 48" xfId="8"/>
    <cellStyle name="常规 53" xfId="9"/>
    <cellStyle name="常规 57" xfId="18"/>
    <cellStyle name="常规 6" xfId="1"/>
    <cellStyle name="常规 7" xfId="19"/>
    <cellStyle name="常规 70" xfId="20"/>
    <cellStyle name="常规 71" xfId="21"/>
    <cellStyle name="常规 77" xfId="22"/>
    <cellStyle name="常规 78" xfId="24"/>
    <cellStyle name="常规 82" xfId="23"/>
  </cellStyles>
  <dxfs count="0"/>
  <tableStyles count="0" defaultTableStyle="TableStyleMedium2" defaultPivotStyle="PivotStyleLight16"/>
  <colors>
    <mruColors>
      <color rgb="FFFFFFCC"/>
      <color rgb="FFD9D9D9"/>
      <color rgb="FFFF0000"/>
      <color rgb="FFEEECE1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view="pageBreakPreview" zoomScaleNormal="80" zoomScaleSheetLayoutView="100" workbookViewId="0">
      <pane ySplit="2" topLeftCell="A3" activePane="bottomLeft" state="frozen"/>
      <selection pane="bottomLeft" activeCell="A30" sqref="A30:XFD30"/>
    </sheetView>
  </sheetViews>
  <sheetFormatPr defaultColWidth="9" defaultRowHeight="14.25"/>
  <cols>
    <col min="1" max="1" width="6.625" style="3" customWidth="1"/>
    <col min="2" max="2" width="17.125" style="3" customWidth="1"/>
    <col min="3" max="3" width="14.5" style="3" customWidth="1"/>
    <col min="4" max="4" width="9.375" style="3" customWidth="1"/>
    <col min="5" max="5" width="12.875" style="3" customWidth="1"/>
    <col min="6" max="6" width="20" style="3" customWidth="1"/>
    <col min="7" max="250" width="9" style="3"/>
  </cols>
  <sheetData>
    <row r="1" spans="1:256" s="3" customFormat="1" ht="42.95" customHeight="1">
      <c r="A1" s="21" t="s">
        <v>34</v>
      </c>
      <c r="B1" s="22"/>
      <c r="C1" s="22"/>
      <c r="D1" s="22"/>
      <c r="E1" s="22"/>
      <c r="F1" s="22"/>
    </row>
    <row r="2" spans="1:256" s="5" customFormat="1" ht="24.9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18"/>
      <c r="IR2" s="18"/>
      <c r="IS2" s="18"/>
      <c r="IT2" s="18"/>
      <c r="IU2" s="18"/>
      <c r="IV2" s="18"/>
    </row>
    <row r="3" spans="1:256" s="1" customFormat="1" ht="18.95" customHeight="1">
      <c r="A3" s="10">
        <v>1</v>
      </c>
      <c r="B3" s="11" t="s">
        <v>10</v>
      </c>
      <c r="C3" s="10">
        <v>200</v>
      </c>
      <c r="D3" s="10">
        <v>31</v>
      </c>
      <c r="E3" s="2">
        <f t="shared" ref="E3:E28" si="0">D3*C3</f>
        <v>6200</v>
      </c>
      <c r="F3" s="8" t="s">
        <v>5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9"/>
      <c r="IR3" s="19"/>
      <c r="IS3" s="19"/>
      <c r="IT3" s="19"/>
      <c r="IU3" s="19"/>
      <c r="IV3" s="19"/>
    </row>
    <row r="4" spans="1:256" s="1" customFormat="1" ht="18.95" customHeight="1">
      <c r="A4" s="10">
        <v>2</v>
      </c>
      <c r="B4" s="11" t="s">
        <v>11</v>
      </c>
      <c r="C4" s="10">
        <v>200</v>
      </c>
      <c r="D4" s="10">
        <v>6</v>
      </c>
      <c r="E4" s="2">
        <v>1200</v>
      </c>
      <c r="F4" s="24" t="s">
        <v>12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9"/>
      <c r="IR4" s="19"/>
      <c r="IS4" s="19"/>
      <c r="IT4" s="19"/>
      <c r="IU4" s="19"/>
      <c r="IV4" s="19"/>
    </row>
    <row r="5" spans="1:256" s="1" customFormat="1" ht="18.95" customHeight="1">
      <c r="A5" s="10">
        <v>3</v>
      </c>
      <c r="B5" s="10" t="s">
        <v>13</v>
      </c>
      <c r="C5" s="10">
        <v>200</v>
      </c>
      <c r="D5" s="10">
        <v>18</v>
      </c>
      <c r="E5" s="2">
        <f t="shared" si="0"/>
        <v>3600</v>
      </c>
      <c r="F5" s="2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9"/>
      <c r="IR5" s="19"/>
      <c r="IS5" s="19"/>
      <c r="IT5" s="19"/>
      <c r="IU5" s="19"/>
      <c r="IV5" s="19"/>
    </row>
    <row r="6" spans="1:256" s="1" customFormat="1" ht="18.95" customHeight="1">
      <c r="A6" s="10">
        <v>4</v>
      </c>
      <c r="B6" s="10" t="s">
        <v>14</v>
      </c>
      <c r="C6" s="10">
        <v>200</v>
      </c>
      <c r="D6" s="10">
        <v>109</v>
      </c>
      <c r="E6" s="2">
        <f t="shared" si="0"/>
        <v>21800</v>
      </c>
      <c r="F6" s="2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9"/>
      <c r="IR6" s="19"/>
      <c r="IS6" s="19"/>
      <c r="IT6" s="19"/>
      <c r="IU6" s="19"/>
      <c r="IV6" s="19"/>
    </row>
    <row r="7" spans="1:256" s="1" customFormat="1" ht="18.95" customHeight="1">
      <c r="A7" s="10">
        <v>5</v>
      </c>
      <c r="B7" s="10" t="s">
        <v>15</v>
      </c>
      <c r="C7" s="10">
        <v>200</v>
      </c>
      <c r="D7" s="10">
        <v>38</v>
      </c>
      <c r="E7" s="2">
        <f t="shared" si="0"/>
        <v>7600</v>
      </c>
      <c r="F7" s="2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9"/>
      <c r="IR7" s="19"/>
      <c r="IS7" s="19"/>
      <c r="IT7" s="19"/>
      <c r="IU7" s="19"/>
      <c r="IV7" s="19"/>
    </row>
    <row r="8" spans="1:256" s="1" customFormat="1" ht="18.95" customHeight="1">
      <c r="A8" s="10">
        <v>6</v>
      </c>
      <c r="B8" s="13" t="s">
        <v>16</v>
      </c>
      <c r="C8" s="10">
        <v>200</v>
      </c>
      <c r="D8" s="10">
        <v>93</v>
      </c>
      <c r="E8" s="2">
        <f t="shared" si="0"/>
        <v>18600</v>
      </c>
      <c r="F8" s="2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9"/>
      <c r="IR8" s="19"/>
      <c r="IS8" s="19"/>
      <c r="IT8" s="19"/>
      <c r="IU8" s="19"/>
      <c r="IV8" s="19"/>
    </row>
    <row r="9" spans="1:256" s="1" customFormat="1" ht="18.95" customHeight="1">
      <c r="A9" s="10">
        <v>7</v>
      </c>
      <c r="B9" s="14" t="s">
        <v>17</v>
      </c>
      <c r="C9" s="10">
        <v>200</v>
      </c>
      <c r="D9" s="10">
        <v>15</v>
      </c>
      <c r="E9" s="2">
        <f t="shared" si="0"/>
        <v>3000</v>
      </c>
      <c r="F9" s="2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9"/>
      <c r="IR9" s="19"/>
      <c r="IS9" s="19"/>
      <c r="IT9" s="19"/>
      <c r="IU9" s="19"/>
      <c r="IV9" s="19"/>
    </row>
    <row r="10" spans="1:256" s="1" customFormat="1" ht="18.95" customHeight="1">
      <c r="A10" s="10">
        <v>8</v>
      </c>
      <c r="B10" s="14" t="s">
        <v>6</v>
      </c>
      <c r="C10" s="10">
        <v>200</v>
      </c>
      <c r="D10" s="10">
        <v>28</v>
      </c>
      <c r="E10" s="2">
        <f t="shared" si="0"/>
        <v>5600</v>
      </c>
      <c r="F10" s="25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9"/>
      <c r="IR10" s="19"/>
      <c r="IS10" s="19"/>
      <c r="IT10" s="19"/>
      <c r="IU10" s="19"/>
      <c r="IV10" s="19"/>
    </row>
    <row r="11" spans="1:256" s="1" customFormat="1" ht="18.95" customHeight="1">
      <c r="A11" s="10">
        <v>9</v>
      </c>
      <c r="B11" s="14" t="s">
        <v>18</v>
      </c>
      <c r="C11" s="10">
        <v>200</v>
      </c>
      <c r="D11" s="10">
        <v>37</v>
      </c>
      <c r="E11" s="2">
        <f t="shared" si="0"/>
        <v>7400</v>
      </c>
      <c r="F11" s="2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9"/>
      <c r="IR11" s="19"/>
      <c r="IS11" s="19"/>
      <c r="IT11" s="19"/>
      <c r="IU11" s="19"/>
      <c r="IV11" s="19"/>
    </row>
    <row r="12" spans="1:256" s="1" customFormat="1" ht="18.95" customHeight="1">
      <c r="A12" s="10">
        <v>10</v>
      </c>
      <c r="B12" s="14" t="s">
        <v>19</v>
      </c>
      <c r="C12" s="10">
        <v>200</v>
      </c>
      <c r="D12" s="10">
        <v>56</v>
      </c>
      <c r="E12" s="2">
        <f t="shared" si="0"/>
        <v>11200</v>
      </c>
      <c r="F12" s="25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9"/>
      <c r="IR12" s="19"/>
      <c r="IS12" s="19"/>
      <c r="IT12" s="19"/>
      <c r="IU12" s="19"/>
      <c r="IV12" s="19"/>
    </row>
    <row r="13" spans="1:256" s="1" customFormat="1" ht="18.95" customHeight="1">
      <c r="A13" s="10">
        <v>11</v>
      </c>
      <c r="B13" s="13" t="s">
        <v>20</v>
      </c>
      <c r="C13" s="10">
        <v>200</v>
      </c>
      <c r="D13" s="10">
        <v>11</v>
      </c>
      <c r="E13" s="2">
        <f t="shared" si="0"/>
        <v>2200</v>
      </c>
      <c r="F13" s="25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9"/>
      <c r="IR13" s="19"/>
      <c r="IS13" s="19"/>
      <c r="IT13" s="19"/>
      <c r="IU13" s="19"/>
      <c r="IV13" s="19"/>
    </row>
    <row r="14" spans="1:256" s="1" customFormat="1" ht="18.95" customHeight="1">
      <c r="A14" s="10">
        <v>12</v>
      </c>
      <c r="B14" s="14" t="s">
        <v>21</v>
      </c>
      <c r="C14" s="10">
        <v>200</v>
      </c>
      <c r="D14" s="10">
        <v>47</v>
      </c>
      <c r="E14" s="2">
        <f t="shared" si="0"/>
        <v>9400</v>
      </c>
      <c r="F14" s="25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9"/>
      <c r="IR14" s="19"/>
      <c r="IS14" s="19"/>
      <c r="IT14" s="19"/>
      <c r="IU14" s="19"/>
      <c r="IV14" s="19"/>
    </row>
    <row r="15" spans="1:256" s="1" customFormat="1" ht="18.95" customHeight="1">
      <c r="A15" s="10">
        <v>13</v>
      </c>
      <c r="B15" s="14" t="s">
        <v>8</v>
      </c>
      <c r="C15" s="10">
        <v>200</v>
      </c>
      <c r="D15" s="10">
        <v>15</v>
      </c>
      <c r="E15" s="2">
        <f t="shared" si="0"/>
        <v>3000</v>
      </c>
      <c r="F15" s="2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9"/>
      <c r="IR15" s="19"/>
      <c r="IS15" s="19"/>
      <c r="IT15" s="19"/>
      <c r="IU15" s="19"/>
      <c r="IV15" s="19"/>
    </row>
    <row r="16" spans="1:256" s="1" customFormat="1" ht="18.95" customHeight="1">
      <c r="A16" s="10">
        <v>14</v>
      </c>
      <c r="B16" s="14" t="s">
        <v>22</v>
      </c>
      <c r="C16" s="10">
        <v>200</v>
      </c>
      <c r="D16" s="10">
        <v>0</v>
      </c>
      <c r="E16" s="2">
        <f t="shared" si="0"/>
        <v>0</v>
      </c>
      <c r="F16" s="2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9"/>
      <c r="IR16" s="19"/>
      <c r="IS16" s="19"/>
      <c r="IT16" s="19"/>
      <c r="IU16" s="19"/>
      <c r="IV16" s="19"/>
    </row>
    <row r="17" spans="1:256" s="1" customFormat="1" ht="18.95" customHeight="1">
      <c r="A17" s="10">
        <v>15</v>
      </c>
      <c r="B17" s="14" t="s">
        <v>23</v>
      </c>
      <c r="C17" s="10">
        <v>200</v>
      </c>
      <c r="D17" s="10">
        <v>21</v>
      </c>
      <c r="E17" s="2">
        <f t="shared" si="0"/>
        <v>4200</v>
      </c>
      <c r="F17" s="2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9"/>
      <c r="IR17" s="19"/>
      <c r="IS17" s="19"/>
      <c r="IT17" s="19"/>
      <c r="IU17" s="19"/>
      <c r="IV17" s="19"/>
    </row>
    <row r="18" spans="1:256" s="1" customFormat="1" ht="18.95" customHeight="1">
      <c r="A18" s="10">
        <v>16</v>
      </c>
      <c r="B18" s="14" t="s">
        <v>24</v>
      </c>
      <c r="C18" s="10">
        <v>200</v>
      </c>
      <c r="D18" s="10">
        <v>11</v>
      </c>
      <c r="E18" s="2">
        <f t="shared" si="0"/>
        <v>2200</v>
      </c>
      <c r="F18" s="2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9"/>
      <c r="IR18" s="19"/>
      <c r="IS18" s="19"/>
      <c r="IT18" s="19"/>
      <c r="IU18" s="19"/>
      <c r="IV18" s="19"/>
    </row>
    <row r="19" spans="1:256" s="1" customFormat="1" ht="18.95" customHeight="1">
      <c r="A19" s="10">
        <v>17</v>
      </c>
      <c r="B19" s="14" t="s">
        <v>25</v>
      </c>
      <c r="C19" s="10">
        <v>200</v>
      </c>
      <c r="D19" s="10">
        <v>7</v>
      </c>
      <c r="E19" s="2">
        <f t="shared" si="0"/>
        <v>1400</v>
      </c>
      <c r="F19" s="2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9"/>
      <c r="IR19" s="19"/>
      <c r="IS19" s="19"/>
      <c r="IT19" s="19"/>
      <c r="IU19" s="19"/>
      <c r="IV19" s="19"/>
    </row>
    <row r="20" spans="1:256" s="1" customFormat="1" ht="18.95" customHeight="1">
      <c r="A20" s="10">
        <v>18</v>
      </c>
      <c r="B20" s="14" t="s">
        <v>26</v>
      </c>
      <c r="C20" s="10">
        <v>200</v>
      </c>
      <c r="D20" s="10">
        <v>49</v>
      </c>
      <c r="E20" s="2">
        <f t="shared" si="0"/>
        <v>9800</v>
      </c>
      <c r="F20" s="2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9"/>
      <c r="IR20" s="19"/>
      <c r="IS20" s="19"/>
      <c r="IT20" s="19"/>
      <c r="IU20" s="19"/>
      <c r="IV20" s="19"/>
    </row>
    <row r="21" spans="1:256" s="1" customFormat="1" ht="18.95" customHeight="1">
      <c r="A21" s="10">
        <v>19</v>
      </c>
      <c r="B21" s="14" t="s">
        <v>27</v>
      </c>
      <c r="C21" s="10">
        <v>200</v>
      </c>
      <c r="D21" s="10">
        <v>6</v>
      </c>
      <c r="E21" s="2">
        <f t="shared" si="0"/>
        <v>1200</v>
      </c>
      <c r="F21" s="2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9"/>
      <c r="IR21" s="19"/>
      <c r="IS21" s="19"/>
      <c r="IT21" s="19"/>
      <c r="IU21" s="19"/>
      <c r="IV21" s="19"/>
    </row>
    <row r="22" spans="1:256" s="1" customFormat="1" ht="18.95" customHeight="1">
      <c r="A22" s="10">
        <v>20</v>
      </c>
      <c r="B22" s="14" t="s">
        <v>28</v>
      </c>
      <c r="C22" s="10">
        <v>200</v>
      </c>
      <c r="D22" s="10">
        <v>4</v>
      </c>
      <c r="E22" s="2">
        <f t="shared" si="0"/>
        <v>800</v>
      </c>
      <c r="F22" s="2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9"/>
      <c r="IR22" s="19"/>
      <c r="IS22" s="19"/>
      <c r="IT22" s="19"/>
      <c r="IU22" s="19"/>
      <c r="IV22" s="19"/>
    </row>
    <row r="23" spans="1:256" s="1" customFormat="1" ht="18.95" customHeight="1">
      <c r="A23" s="10">
        <v>21</v>
      </c>
      <c r="B23" s="14" t="s">
        <v>7</v>
      </c>
      <c r="C23" s="10">
        <v>200</v>
      </c>
      <c r="D23" s="10">
        <v>0</v>
      </c>
      <c r="E23" s="2">
        <f t="shared" si="0"/>
        <v>0</v>
      </c>
      <c r="F23" s="2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9"/>
      <c r="IR23" s="19"/>
      <c r="IS23" s="19"/>
      <c r="IT23" s="19"/>
      <c r="IU23" s="19"/>
      <c r="IV23" s="19"/>
    </row>
    <row r="24" spans="1:256" s="1" customFormat="1" ht="18.95" customHeight="1">
      <c r="A24" s="10">
        <v>22</v>
      </c>
      <c r="B24" s="14" t="s">
        <v>29</v>
      </c>
      <c r="C24" s="10">
        <v>200</v>
      </c>
      <c r="D24" s="10">
        <v>2</v>
      </c>
      <c r="E24" s="2">
        <f t="shared" si="0"/>
        <v>400</v>
      </c>
      <c r="F24" s="2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9"/>
      <c r="IR24" s="19"/>
      <c r="IS24" s="19"/>
      <c r="IT24" s="19"/>
      <c r="IU24" s="19"/>
      <c r="IV24" s="19"/>
    </row>
    <row r="25" spans="1:256" s="1" customFormat="1" ht="18.95" customHeight="1">
      <c r="A25" s="10">
        <v>23</v>
      </c>
      <c r="B25" s="14" t="s">
        <v>30</v>
      </c>
      <c r="C25" s="10">
        <v>200</v>
      </c>
      <c r="D25" s="10">
        <v>4</v>
      </c>
      <c r="E25" s="2">
        <f t="shared" si="0"/>
        <v>800</v>
      </c>
      <c r="F25" s="2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9"/>
      <c r="IR25" s="19"/>
      <c r="IS25" s="19"/>
      <c r="IT25" s="19"/>
      <c r="IU25" s="19"/>
      <c r="IV25" s="19"/>
    </row>
    <row r="26" spans="1:256" s="1" customFormat="1" ht="18.95" customHeight="1">
      <c r="A26" s="10">
        <v>24</v>
      </c>
      <c r="B26" s="14" t="s">
        <v>31</v>
      </c>
      <c r="C26" s="10">
        <v>200</v>
      </c>
      <c r="D26" s="10">
        <v>3</v>
      </c>
      <c r="E26" s="2">
        <f t="shared" si="0"/>
        <v>600</v>
      </c>
      <c r="F26" s="25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9"/>
      <c r="IR26" s="19"/>
      <c r="IS26" s="19"/>
      <c r="IT26" s="19"/>
      <c r="IU26" s="19"/>
      <c r="IV26" s="19"/>
    </row>
    <row r="27" spans="1:256" s="1" customFormat="1" ht="18.95" customHeight="1">
      <c r="A27" s="10">
        <v>25</v>
      </c>
      <c r="B27" s="14" t="s">
        <v>32</v>
      </c>
      <c r="C27" s="10">
        <v>200</v>
      </c>
      <c r="D27" s="10">
        <v>9</v>
      </c>
      <c r="E27" s="2">
        <f t="shared" si="0"/>
        <v>1800</v>
      </c>
      <c r="F27" s="2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9"/>
      <c r="IR27" s="19"/>
      <c r="IS27" s="19"/>
      <c r="IT27" s="19"/>
      <c r="IU27" s="19"/>
      <c r="IV27" s="19"/>
    </row>
    <row r="28" spans="1:256" s="1" customFormat="1" ht="18.95" customHeight="1">
      <c r="A28" s="10">
        <v>26</v>
      </c>
      <c r="B28" s="13" t="s">
        <v>33</v>
      </c>
      <c r="C28" s="10">
        <v>200</v>
      </c>
      <c r="D28" s="10">
        <v>6</v>
      </c>
      <c r="E28" s="2">
        <f t="shared" si="0"/>
        <v>1200</v>
      </c>
      <c r="F28" s="2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9"/>
      <c r="IR28" s="19"/>
      <c r="IS28" s="19"/>
      <c r="IT28" s="19"/>
      <c r="IU28" s="19"/>
      <c r="IV28" s="19"/>
    </row>
    <row r="29" spans="1:256" s="6" customFormat="1" ht="18.95" customHeight="1">
      <c r="A29" s="15"/>
      <c r="B29" s="15" t="s">
        <v>9</v>
      </c>
      <c r="C29" s="15"/>
      <c r="D29" s="16">
        <f>SUM(D3:D28)</f>
        <v>626</v>
      </c>
      <c r="E29" s="16">
        <f>SUM(E3:E28)</f>
        <v>125200</v>
      </c>
      <c r="F29" s="2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20"/>
      <c r="IR29" s="20"/>
      <c r="IS29" s="20"/>
      <c r="IT29" s="20"/>
      <c r="IU29" s="20"/>
      <c r="IV29" s="20"/>
    </row>
    <row r="30" spans="1:256" s="4" customFormat="1" ht="12"/>
    <row r="67" spans="1:6">
      <c r="A67" s="4"/>
      <c r="B67" s="4"/>
      <c r="C67" s="4"/>
      <c r="D67" s="4"/>
      <c r="E67" s="4"/>
      <c r="F67" s="4"/>
    </row>
  </sheetData>
  <mergeCells count="2">
    <mergeCell ref="A1:F1"/>
    <mergeCell ref="F4:F29"/>
  </mergeCells>
  <phoneticPr fontId="16" type="noConversion"/>
  <pageMargins left="0.75" right="0.75" top="1" bottom="1" header="0.51" footer="0.5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发放表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cp:lastPrinted>2021-09-03T07:06:00Z</cp:lastPrinted>
  <dcterms:created xsi:type="dcterms:W3CDTF">2015-09-07T06:58:00Z</dcterms:created>
  <dcterms:modified xsi:type="dcterms:W3CDTF">2022-05-27T03:18:36Z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