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小学" sheetId="2" r:id="rId1"/>
    <sheet name="中学" sheetId="1" r:id="rId2"/>
  </sheets>
  <calcPr calcId="144525"/>
</workbook>
</file>

<file path=xl/comments1.xml><?xml version="1.0" encoding="utf-8"?>
<comments xmlns="http://schemas.openxmlformats.org/spreadsheetml/2006/main">
  <authors>
    <author>ZYH</author>
    <author>张艳虎</author>
  </authors>
  <commentList>
    <comment ref="H3" authorId="0">
      <text>
        <r>
          <rPr>
            <b/>
            <sz val="9"/>
            <rFont val="宋体"/>
            <charset val="134"/>
          </rPr>
          <t>ZYH:</t>
        </r>
        <r>
          <rPr>
            <sz val="9"/>
            <rFont val="宋体"/>
            <charset val="134"/>
          </rPr>
          <t xml:space="preserve">
</t>
        </r>
        <r>
          <rPr>
            <b/>
            <sz val="9"/>
            <color indexed="10"/>
            <rFont val="宋体"/>
            <charset val="134"/>
          </rPr>
          <t>实际的班级个数（不含虚拟的班级数）。</t>
        </r>
        <r>
          <rPr>
            <sz val="9"/>
            <rFont val="宋体"/>
            <charset val="134"/>
          </rPr>
          <t xml:space="preserve">
</t>
        </r>
      </text>
    </comment>
    <comment ref="J3" authorId="1">
      <text>
        <r>
          <rPr>
            <b/>
            <sz val="9"/>
            <rFont val="宋体"/>
            <charset val="134"/>
          </rPr>
          <t>张艳虎:</t>
        </r>
        <r>
          <rPr>
            <sz val="9"/>
            <rFont val="宋体"/>
            <charset val="134"/>
          </rPr>
          <t xml:space="preserve">
少先队员必须是年龄在14岁及以下的学生，满了15岁就自动离队，不再是少先队员。</t>
        </r>
      </text>
    </comment>
    <comment ref="K3" authorId="0">
      <text>
        <r>
          <rPr>
            <b/>
            <sz val="9"/>
            <color indexed="10"/>
            <rFont val="宋体"/>
            <charset val="134"/>
          </rPr>
          <t>ZYH:</t>
        </r>
        <r>
          <rPr>
            <sz val="9"/>
            <color indexed="10"/>
            <rFont val="宋体"/>
            <charset val="134"/>
          </rPr>
          <t xml:space="preserve">
是指父母双方外出务工连续半年以上，或一方外出务工另一方无监护能力，将其托留在户籍所在地家乡，由父母委托有监护能力的亲属或其他成年人代为监护接受义务教育的不满十六周岁的未成年人。</t>
        </r>
        <r>
          <rPr>
            <sz val="9"/>
            <rFont val="宋体"/>
            <charset val="134"/>
          </rPr>
          <t xml:space="preserve">
</t>
        </r>
      </text>
    </comment>
    <comment ref="M3" authorId="0">
      <text>
        <r>
          <rPr>
            <b/>
            <sz val="9"/>
            <color indexed="10"/>
            <rFont val="宋体"/>
            <charset val="134"/>
          </rPr>
          <t>ZYH:</t>
        </r>
        <r>
          <rPr>
            <sz val="9"/>
            <color indexed="10"/>
            <rFont val="宋体"/>
            <charset val="134"/>
          </rPr>
          <t xml:space="preserve">
包含身体残疾（视力，听力，言语，肢体）、智力残疾、精神残疾、多重残疾等。</t>
        </r>
      </text>
    </comment>
    <comment ref="S3" authorId="0">
      <text>
        <r>
          <rPr>
            <b/>
            <sz val="9"/>
            <rFont val="宋体"/>
            <charset val="134"/>
          </rPr>
          <t>ZYH:</t>
        </r>
        <r>
          <rPr>
            <sz val="9"/>
            <rFont val="宋体"/>
            <charset val="134"/>
          </rPr>
          <t xml:space="preserve">
</t>
        </r>
        <r>
          <rPr>
            <b/>
            <sz val="9"/>
            <color indexed="10"/>
            <rFont val="宋体"/>
            <charset val="134"/>
          </rPr>
          <t>实际的班级个数（不含虚拟的班级数）。</t>
        </r>
        <r>
          <rPr>
            <sz val="9"/>
            <rFont val="宋体"/>
            <charset val="134"/>
          </rPr>
          <t xml:space="preserve">
</t>
        </r>
      </text>
    </comment>
    <comment ref="U3" authorId="1">
      <text>
        <r>
          <rPr>
            <b/>
            <sz val="9"/>
            <rFont val="宋体"/>
            <charset val="134"/>
          </rPr>
          <t>张艳虎:</t>
        </r>
        <r>
          <rPr>
            <sz val="9"/>
            <rFont val="宋体"/>
            <charset val="134"/>
          </rPr>
          <t xml:space="preserve">
少先队员必须是年龄在14岁及以下的学生，满了15岁就自动离队，不再是少先队员。</t>
        </r>
      </text>
    </comment>
    <comment ref="V3" authorId="0">
      <text>
        <r>
          <rPr>
            <b/>
            <sz val="9"/>
            <color indexed="10"/>
            <rFont val="宋体"/>
            <charset val="134"/>
          </rPr>
          <t>ZYH:</t>
        </r>
        <r>
          <rPr>
            <sz val="9"/>
            <color indexed="10"/>
            <rFont val="宋体"/>
            <charset val="134"/>
          </rPr>
          <t xml:space="preserve">
是指父母双方外出务工连续半年以上，或一方外出务工另一方无监护能力，将其托留在户籍所在地家乡，由父母委托有监护能力的亲属或其他成年人代为监护接受义务教育的不满十六周岁的未成年人。</t>
        </r>
        <r>
          <rPr>
            <sz val="9"/>
            <rFont val="宋体"/>
            <charset val="134"/>
          </rPr>
          <t xml:space="preserve">
</t>
        </r>
      </text>
    </comment>
    <comment ref="X3" authorId="0">
      <text>
        <r>
          <rPr>
            <b/>
            <sz val="9"/>
            <color indexed="10"/>
            <rFont val="宋体"/>
            <charset val="134"/>
          </rPr>
          <t>ZYH:</t>
        </r>
        <r>
          <rPr>
            <sz val="9"/>
            <color indexed="10"/>
            <rFont val="宋体"/>
            <charset val="134"/>
          </rPr>
          <t xml:space="preserve">
包含身体残疾（视力，听力，言语，肢体）、智力残疾、精神残疾、多重残疾等。</t>
        </r>
        <r>
          <rPr>
            <sz val="9"/>
            <rFont val="宋体"/>
            <charset val="134"/>
          </rPr>
          <t xml:space="preserve">
</t>
        </r>
      </text>
    </comment>
    <comment ref="AD3" authorId="0">
      <text>
        <r>
          <rPr>
            <b/>
            <sz val="9"/>
            <rFont val="宋体"/>
            <charset val="134"/>
          </rPr>
          <t>ZYH:</t>
        </r>
        <r>
          <rPr>
            <sz val="9"/>
            <rFont val="宋体"/>
            <charset val="134"/>
          </rPr>
          <t xml:space="preserve">
</t>
        </r>
        <r>
          <rPr>
            <b/>
            <sz val="9"/>
            <color indexed="10"/>
            <rFont val="宋体"/>
            <charset val="134"/>
          </rPr>
          <t>实际的班级个数（不含虚拟的班级数）。</t>
        </r>
        <r>
          <rPr>
            <sz val="9"/>
            <rFont val="宋体"/>
            <charset val="134"/>
          </rPr>
          <t xml:space="preserve">
</t>
        </r>
      </text>
    </comment>
    <comment ref="AF3" authorId="1">
      <text>
        <r>
          <rPr>
            <b/>
            <sz val="9"/>
            <rFont val="宋体"/>
            <charset val="134"/>
          </rPr>
          <t>张艳虎:</t>
        </r>
        <r>
          <rPr>
            <sz val="9"/>
            <rFont val="宋体"/>
            <charset val="134"/>
          </rPr>
          <t xml:space="preserve">
少先队员必须是年龄在14岁及以下的学生，满了15岁就自动离队，不再是少先队员。</t>
        </r>
      </text>
    </comment>
    <comment ref="AG3" authorId="0">
      <text>
        <r>
          <rPr>
            <b/>
            <sz val="9"/>
            <color indexed="10"/>
            <rFont val="宋体"/>
            <charset val="134"/>
          </rPr>
          <t>ZYH:</t>
        </r>
        <r>
          <rPr>
            <sz val="9"/>
            <color indexed="10"/>
            <rFont val="宋体"/>
            <charset val="134"/>
          </rPr>
          <t xml:space="preserve">
是指父母双方外出务工连续半年以上，或一方外出务工另一方无监护能力，将其托留在户籍所在地家乡，由父母委托有监护能力的亲属或其他成年人代为监护接受义务教育的不满十六周岁的未成年人。</t>
        </r>
        <r>
          <rPr>
            <sz val="9"/>
            <rFont val="宋体"/>
            <charset val="134"/>
          </rPr>
          <t xml:space="preserve">
</t>
        </r>
      </text>
    </comment>
    <comment ref="AI3" authorId="0">
      <text>
        <r>
          <rPr>
            <b/>
            <sz val="9"/>
            <color indexed="10"/>
            <rFont val="宋体"/>
            <charset val="134"/>
          </rPr>
          <t>ZYH:</t>
        </r>
        <r>
          <rPr>
            <sz val="9"/>
            <color indexed="10"/>
            <rFont val="宋体"/>
            <charset val="134"/>
          </rPr>
          <t xml:space="preserve">
包含身体残疾（视力，听力，言语，肢体）、智力残疾、精神残疾、多重残疾等。</t>
        </r>
        <r>
          <rPr>
            <sz val="9"/>
            <rFont val="宋体"/>
            <charset val="134"/>
          </rPr>
          <t xml:space="preserve">
</t>
        </r>
      </text>
    </comment>
    <comment ref="AO3" authorId="0">
      <text>
        <r>
          <rPr>
            <b/>
            <sz val="9"/>
            <rFont val="宋体"/>
            <charset val="134"/>
          </rPr>
          <t>ZYH:</t>
        </r>
        <r>
          <rPr>
            <sz val="9"/>
            <rFont val="宋体"/>
            <charset val="134"/>
          </rPr>
          <t xml:space="preserve">
</t>
        </r>
        <r>
          <rPr>
            <b/>
            <sz val="9"/>
            <color indexed="10"/>
            <rFont val="宋体"/>
            <charset val="134"/>
          </rPr>
          <t>实际的班级个数（不含虚拟的班级数）。</t>
        </r>
        <r>
          <rPr>
            <sz val="9"/>
            <rFont val="宋体"/>
            <charset val="134"/>
          </rPr>
          <t xml:space="preserve">
</t>
        </r>
      </text>
    </comment>
    <comment ref="AQ3" authorId="1">
      <text>
        <r>
          <rPr>
            <b/>
            <sz val="9"/>
            <rFont val="宋体"/>
            <charset val="134"/>
          </rPr>
          <t>张艳虎:</t>
        </r>
        <r>
          <rPr>
            <sz val="9"/>
            <rFont val="宋体"/>
            <charset val="134"/>
          </rPr>
          <t xml:space="preserve">
少先队员必须是年龄在14岁及以下的学生，满了15岁就自动离队，不再是少先队员。</t>
        </r>
      </text>
    </comment>
    <comment ref="AR3" authorId="0">
      <text>
        <r>
          <rPr>
            <b/>
            <sz val="9"/>
            <color indexed="10"/>
            <rFont val="宋体"/>
            <charset val="134"/>
          </rPr>
          <t>ZYH:</t>
        </r>
        <r>
          <rPr>
            <sz val="9"/>
            <color indexed="10"/>
            <rFont val="宋体"/>
            <charset val="134"/>
          </rPr>
          <t xml:space="preserve">
是指父母双方外出务工连续半年以上，或一方外出务工另一方无监护能力，将其托留在户籍所在地家乡，由父母委托有监护能力的亲属或其他成年人代为监护接受义务教育的不满十六周岁的未成年人。</t>
        </r>
        <r>
          <rPr>
            <sz val="9"/>
            <rFont val="宋体"/>
            <charset val="134"/>
          </rPr>
          <t xml:space="preserve">
</t>
        </r>
      </text>
    </comment>
    <comment ref="AT3" authorId="0">
      <text>
        <r>
          <rPr>
            <b/>
            <sz val="9"/>
            <color indexed="10"/>
            <rFont val="宋体"/>
            <charset val="134"/>
          </rPr>
          <t>ZYH:</t>
        </r>
        <r>
          <rPr>
            <sz val="9"/>
            <color indexed="10"/>
            <rFont val="宋体"/>
            <charset val="134"/>
          </rPr>
          <t xml:space="preserve">
包含身体残疾（视力，听力，言语，肢体）、智力残疾、精神残疾、多重残疾等。</t>
        </r>
        <r>
          <rPr>
            <sz val="9"/>
            <rFont val="宋体"/>
            <charset val="134"/>
          </rPr>
          <t xml:space="preserve">
</t>
        </r>
      </text>
    </comment>
    <comment ref="AZ3" authorId="0">
      <text>
        <r>
          <rPr>
            <b/>
            <sz val="9"/>
            <rFont val="宋体"/>
            <charset val="134"/>
          </rPr>
          <t>ZYH:</t>
        </r>
        <r>
          <rPr>
            <sz val="9"/>
            <rFont val="宋体"/>
            <charset val="134"/>
          </rPr>
          <t xml:space="preserve">
</t>
        </r>
        <r>
          <rPr>
            <b/>
            <sz val="9"/>
            <color indexed="10"/>
            <rFont val="宋体"/>
            <charset val="134"/>
          </rPr>
          <t>实际的班级个数（不含虚拟的班级数）。</t>
        </r>
        <r>
          <rPr>
            <sz val="9"/>
            <rFont val="宋体"/>
            <charset val="134"/>
          </rPr>
          <t xml:space="preserve">
</t>
        </r>
      </text>
    </comment>
    <comment ref="BB3" authorId="1">
      <text>
        <r>
          <rPr>
            <b/>
            <sz val="9"/>
            <rFont val="宋体"/>
            <charset val="134"/>
          </rPr>
          <t>张艳虎:</t>
        </r>
        <r>
          <rPr>
            <sz val="9"/>
            <rFont val="宋体"/>
            <charset val="134"/>
          </rPr>
          <t xml:space="preserve">
少先队员必须是年龄在14岁及以下的学生，满了15岁就自动离队，不再是少先队员。</t>
        </r>
      </text>
    </comment>
    <comment ref="BC3" authorId="0">
      <text>
        <r>
          <rPr>
            <b/>
            <sz val="9"/>
            <color indexed="10"/>
            <rFont val="宋体"/>
            <charset val="134"/>
          </rPr>
          <t>ZYH:</t>
        </r>
        <r>
          <rPr>
            <sz val="9"/>
            <color indexed="10"/>
            <rFont val="宋体"/>
            <charset val="134"/>
          </rPr>
          <t xml:space="preserve">
是指父母双方外出务工连续半年以上，或一方外出务工另一方无监护能力，将其托留在户籍所在地家乡，由父母委托有监护能力的亲属或其他成年人代为监护接受义务教育的不满十六周岁的未成年人。</t>
        </r>
        <r>
          <rPr>
            <sz val="9"/>
            <rFont val="宋体"/>
            <charset val="134"/>
          </rPr>
          <t xml:space="preserve">
</t>
        </r>
      </text>
    </comment>
    <comment ref="BE3" authorId="0">
      <text>
        <r>
          <rPr>
            <b/>
            <sz val="9"/>
            <color indexed="10"/>
            <rFont val="宋体"/>
            <charset val="134"/>
          </rPr>
          <t>ZYH:</t>
        </r>
        <r>
          <rPr>
            <sz val="9"/>
            <color indexed="10"/>
            <rFont val="宋体"/>
            <charset val="134"/>
          </rPr>
          <t xml:space="preserve">
包含身体残疾（视力，听力，言语，肢体）、智力残疾、精神残疾、多重残疾等。</t>
        </r>
        <r>
          <rPr>
            <sz val="9"/>
            <rFont val="宋体"/>
            <charset val="134"/>
          </rPr>
          <t xml:space="preserve">
</t>
        </r>
      </text>
    </comment>
    <comment ref="BK3" authorId="0">
      <text>
        <r>
          <rPr>
            <b/>
            <sz val="9"/>
            <rFont val="宋体"/>
            <charset val="134"/>
          </rPr>
          <t>ZYH:</t>
        </r>
        <r>
          <rPr>
            <sz val="9"/>
            <rFont val="宋体"/>
            <charset val="134"/>
          </rPr>
          <t xml:space="preserve">
</t>
        </r>
        <r>
          <rPr>
            <b/>
            <sz val="9"/>
            <color indexed="10"/>
            <rFont val="宋体"/>
            <charset val="134"/>
          </rPr>
          <t>实际的班级个数（不含虚拟的班级数）。</t>
        </r>
        <r>
          <rPr>
            <sz val="9"/>
            <rFont val="宋体"/>
            <charset val="134"/>
          </rPr>
          <t xml:space="preserve">
</t>
        </r>
      </text>
    </comment>
    <comment ref="BM3" authorId="1">
      <text>
        <r>
          <rPr>
            <b/>
            <sz val="9"/>
            <rFont val="宋体"/>
            <charset val="134"/>
          </rPr>
          <t>张艳虎:</t>
        </r>
        <r>
          <rPr>
            <sz val="9"/>
            <rFont val="宋体"/>
            <charset val="134"/>
          </rPr>
          <t xml:space="preserve">
少先队员必须是年龄在14岁及以下的学生，满了15岁就自动离队，不再是少先队员。</t>
        </r>
      </text>
    </comment>
    <comment ref="BN3" authorId="0">
      <text>
        <r>
          <rPr>
            <b/>
            <sz val="9"/>
            <color indexed="10"/>
            <rFont val="宋体"/>
            <charset val="134"/>
          </rPr>
          <t>ZYH:</t>
        </r>
        <r>
          <rPr>
            <sz val="9"/>
            <color indexed="10"/>
            <rFont val="宋体"/>
            <charset val="134"/>
          </rPr>
          <t xml:space="preserve">
是指父母双方外出务工连续半年以上，或一方外出务工另一方无监护能力，将其托留在户籍所在地家乡，由父母委托有监护能力的亲属或其他成年人代为监护接受义务教育的不满十六周岁的未成年人。</t>
        </r>
        <r>
          <rPr>
            <sz val="9"/>
            <rFont val="宋体"/>
            <charset val="134"/>
          </rPr>
          <t xml:space="preserve">
</t>
        </r>
      </text>
    </comment>
    <comment ref="BP3" authorId="0">
      <text>
        <r>
          <rPr>
            <b/>
            <sz val="9"/>
            <color indexed="10"/>
            <rFont val="宋体"/>
            <charset val="134"/>
          </rPr>
          <t>ZYH:</t>
        </r>
        <r>
          <rPr>
            <sz val="9"/>
            <color indexed="10"/>
            <rFont val="宋体"/>
            <charset val="134"/>
          </rPr>
          <t xml:space="preserve">
包含身体残疾（视力，听力，言语，肢体）、智力残疾、精神残疾、多重残疾等。</t>
        </r>
        <r>
          <rPr>
            <sz val="9"/>
            <rFont val="宋体"/>
            <charset val="134"/>
          </rPr>
          <t xml:space="preserve">
</t>
        </r>
      </text>
    </comment>
    <comment ref="BV3" authorId="0">
      <text>
        <r>
          <rPr>
            <b/>
            <sz val="9"/>
            <rFont val="宋体"/>
            <charset val="134"/>
          </rPr>
          <t>ZYH:</t>
        </r>
        <r>
          <rPr>
            <sz val="9"/>
            <rFont val="宋体"/>
            <charset val="134"/>
          </rPr>
          <t xml:space="preserve">
</t>
        </r>
        <r>
          <rPr>
            <b/>
            <sz val="9"/>
            <color indexed="10"/>
            <rFont val="宋体"/>
            <charset val="134"/>
          </rPr>
          <t>实际的班级个数（不含虚拟的班级数）。</t>
        </r>
        <r>
          <rPr>
            <sz val="9"/>
            <rFont val="宋体"/>
            <charset val="134"/>
          </rPr>
          <t xml:space="preserve">
</t>
        </r>
      </text>
    </comment>
    <comment ref="BX3" authorId="1">
      <text>
        <r>
          <rPr>
            <b/>
            <sz val="9"/>
            <rFont val="宋体"/>
            <charset val="134"/>
          </rPr>
          <t>张艳虎:</t>
        </r>
        <r>
          <rPr>
            <sz val="9"/>
            <rFont val="宋体"/>
            <charset val="134"/>
          </rPr>
          <t xml:space="preserve">
少先队员必须是年龄在14岁及以下的学生，满了15岁就自动离队，不再是少先队员。</t>
        </r>
      </text>
    </comment>
    <comment ref="BY3" authorId="0">
      <text>
        <r>
          <rPr>
            <b/>
            <sz val="9"/>
            <color indexed="10"/>
            <rFont val="宋体"/>
            <charset val="134"/>
          </rPr>
          <t>ZYH:</t>
        </r>
        <r>
          <rPr>
            <sz val="9"/>
            <color indexed="10"/>
            <rFont val="宋体"/>
            <charset val="134"/>
          </rPr>
          <t xml:space="preserve">
是指父母双方外出务工连续半年以上，或一方外出务工另一方无监护能力，将其托留在户籍所在地家乡，由父母委托有监护能力的亲属或其他成年人代为监护接受义务教育的不满十六周岁的未成年人。</t>
        </r>
        <r>
          <rPr>
            <sz val="9"/>
            <rFont val="宋体"/>
            <charset val="134"/>
          </rPr>
          <t xml:space="preserve">
</t>
        </r>
      </text>
    </comment>
    <comment ref="CA3" authorId="0">
      <text>
        <r>
          <rPr>
            <b/>
            <sz val="9"/>
            <color indexed="10"/>
            <rFont val="宋体"/>
            <charset val="134"/>
          </rPr>
          <t>ZYH:</t>
        </r>
        <r>
          <rPr>
            <sz val="9"/>
            <color indexed="10"/>
            <rFont val="宋体"/>
            <charset val="134"/>
          </rPr>
          <t xml:space="preserve">
包含身体残疾（视力，听力，言语，肢体）、智力残疾、精神残疾、多重残疾等。</t>
        </r>
        <r>
          <rPr>
            <sz val="9"/>
            <rFont val="宋体"/>
            <charset val="134"/>
          </rPr>
          <t xml:space="preserve">
</t>
        </r>
      </text>
    </comment>
    <comment ref="C5" authorId="0">
      <text>
        <r>
          <rPr>
            <b/>
            <sz val="9"/>
            <rFont val="宋体"/>
            <charset val="134"/>
          </rPr>
          <t>ZYH:普通就读</t>
        </r>
        <r>
          <rPr>
            <b/>
            <sz val="9"/>
            <color indexed="10"/>
            <rFont val="宋体"/>
            <charset val="134"/>
          </rPr>
          <t>人数是指到教室学习的人数，不含随班就读人数、送教人数、休学人数。</t>
        </r>
        <r>
          <rPr>
            <sz val="9"/>
            <rFont val="宋体"/>
            <charset val="134"/>
          </rPr>
          <t xml:space="preserve">
</t>
        </r>
      </text>
    </comment>
    <comment ref="E5" authorId="0">
      <text>
        <r>
          <rPr>
            <b/>
            <sz val="9"/>
            <rFont val="宋体"/>
            <charset val="134"/>
          </rPr>
          <t>ZYH:</t>
        </r>
        <r>
          <rPr>
            <sz val="9"/>
            <rFont val="宋体"/>
            <charset val="134"/>
          </rPr>
          <t xml:space="preserve">
</t>
        </r>
        <r>
          <rPr>
            <sz val="9"/>
            <color indexed="10"/>
            <rFont val="宋体"/>
            <charset val="134"/>
          </rPr>
          <t>是指根据《残疾人教育条例》，适龄残疾儿童、少年需要专人护理，不能到学校就读的，由县级人民政府教育行政部门统筹安排，通过提供送教上门或者远程教育等方式实施义务教育，并纳入学籍管理的学生。</t>
        </r>
      </text>
    </comment>
    <comment ref="F5" authorId="0">
      <text>
        <r>
          <rPr>
            <b/>
            <sz val="9"/>
            <rFont val="宋体"/>
            <charset val="134"/>
          </rPr>
          <t>ZYH:</t>
        </r>
        <r>
          <rPr>
            <sz val="9"/>
            <rFont val="宋体"/>
            <charset val="134"/>
          </rPr>
          <t xml:space="preserve">
</t>
        </r>
        <r>
          <rPr>
            <sz val="9"/>
            <color indexed="10"/>
            <rFont val="宋体"/>
            <charset val="134"/>
          </rPr>
          <t>是已经在学籍管理平台办理休学的人数。</t>
        </r>
      </text>
    </comment>
    <comment ref="N5" authorId="0">
      <text>
        <r>
          <rPr>
            <b/>
            <sz val="9"/>
            <rFont val="宋体"/>
            <charset val="134"/>
          </rPr>
          <t>ZYH:普通就读</t>
        </r>
        <r>
          <rPr>
            <b/>
            <sz val="9"/>
            <color indexed="10"/>
            <rFont val="宋体"/>
            <charset val="134"/>
          </rPr>
          <t>人数是指到教室学习的人数，不含随班就读人数、送教人数、休学人数。</t>
        </r>
        <r>
          <rPr>
            <sz val="9"/>
            <rFont val="宋体"/>
            <charset val="134"/>
          </rPr>
          <t xml:space="preserve">
</t>
        </r>
      </text>
    </comment>
    <comment ref="P5" authorId="0">
      <text>
        <r>
          <rPr>
            <b/>
            <sz val="9"/>
            <rFont val="宋体"/>
            <charset val="134"/>
          </rPr>
          <t>ZYH:</t>
        </r>
        <r>
          <rPr>
            <sz val="9"/>
            <rFont val="宋体"/>
            <charset val="134"/>
          </rPr>
          <t xml:space="preserve">
</t>
        </r>
        <r>
          <rPr>
            <sz val="9"/>
            <color indexed="10"/>
            <rFont val="宋体"/>
            <charset val="134"/>
          </rPr>
          <t>是指根据《残疾人教育条例》，适龄残疾儿童、少年需要专人护理，不能到学校就读的，由县级人民政府教育行政部门统筹安排，通过提供送教上门或者远程教育等方式实施义务教育，并纳入学籍管理的学生。</t>
        </r>
      </text>
    </comment>
    <comment ref="Q5" authorId="0">
      <text>
        <r>
          <rPr>
            <b/>
            <sz val="9"/>
            <rFont val="宋体"/>
            <charset val="134"/>
          </rPr>
          <t>ZYH:</t>
        </r>
        <r>
          <rPr>
            <sz val="9"/>
            <rFont val="宋体"/>
            <charset val="134"/>
          </rPr>
          <t xml:space="preserve">
</t>
        </r>
        <r>
          <rPr>
            <sz val="9"/>
            <color indexed="10"/>
            <rFont val="宋体"/>
            <charset val="134"/>
          </rPr>
          <t>是已经在学籍管理平台办理休学的人数。</t>
        </r>
      </text>
    </comment>
    <comment ref="Y5" authorId="0">
      <text>
        <r>
          <rPr>
            <b/>
            <sz val="9"/>
            <rFont val="宋体"/>
            <charset val="134"/>
          </rPr>
          <t>ZYH:普通就读</t>
        </r>
        <r>
          <rPr>
            <b/>
            <sz val="9"/>
            <color indexed="10"/>
            <rFont val="宋体"/>
            <charset val="134"/>
          </rPr>
          <t>人数是指到教室学习的人数，不含随班就读人数、送教人数、休学人数。</t>
        </r>
        <r>
          <rPr>
            <sz val="9"/>
            <rFont val="宋体"/>
            <charset val="134"/>
          </rPr>
          <t xml:space="preserve">
</t>
        </r>
      </text>
    </comment>
    <comment ref="AA5" authorId="0">
      <text>
        <r>
          <rPr>
            <b/>
            <sz val="9"/>
            <rFont val="宋体"/>
            <charset val="134"/>
          </rPr>
          <t>ZYH:</t>
        </r>
        <r>
          <rPr>
            <sz val="9"/>
            <rFont val="宋体"/>
            <charset val="134"/>
          </rPr>
          <t xml:space="preserve">
</t>
        </r>
        <r>
          <rPr>
            <sz val="9"/>
            <color indexed="10"/>
            <rFont val="宋体"/>
            <charset val="134"/>
          </rPr>
          <t>是指根据《残疾人教育条例》，适龄残疾儿童、少年需要专人护理，不能到学校就读的，由县级人民政府教育行政部门统筹安排，通过提供送教上门或者远程教育等方式实施义务教育，并纳入学籍管理的学生。</t>
        </r>
      </text>
    </comment>
    <comment ref="AB5" authorId="0">
      <text>
        <r>
          <rPr>
            <b/>
            <sz val="9"/>
            <rFont val="宋体"/>
            <charset val="134"/>
          </rPr>
          <t>ZYH:</t>
        </r>
        <r>
          <rPr>
            <sz val="9"/>
            <rFont val="宋体"/>
            <charset val="134"/>
          </rPr>
          <t xml:space="preserve">
</t>
        </r>
        <r>
          <rPr>
            <sz val="9"/>
            <color indexed="10"/>
            <rFont val="宋体"/>
            <charset val="134"/>
          </rPr>
          <t>是已经在学籍管理平台办理休学的人数。</t>
        </r>
      </text>
    </comment>
    <comment ref="AJ5" authorId="0">
      <text>
        <r>
          <rPr>
            <b/>
            <sz val="9"/>
            <rFont val="宋体"/>
            <charset val="134"/>
          </rPr>
          <t>ZYH:普通就读</t>
        </r>
        <r>
          <rPr>
            <b/>
            <sz val="9"/>
            <color indexed="10"/>
            <rFont val="宋体"/>
            <charset val="134"/>
          </rPr>
          <t>人数是指到教室学习的人数，不含随班就读人数、送教人数、休学人数。</t>
        </r>
        <r>
          <rPr>
            <sz val="9"/>
            <rFont val="宋体"/>
            <charset val="134"/>
          </rPr>
          <t xml:space="preserve">
</t>
        </r>
      </text>
    </comment>
    <comment ref="AL5" authorId="0">
      <text>
        <r>
          <rPr>
            <b/>
            <sz val="9"/>
            <rFont val="宋体"/>
            <charset val="134"/>
          </rPr>
          <t>ZYH:</t>
        </r>
        <r>
          <rPr>
            <sz val="9"/>
            <rFont val="宋体"/>
            <charset val="134"/>
          </rPr>
          <t xml:space="preserve">
</t>
        </r>
        <r>
          <rPr>
            <sz val="9"/>
            <color indexed="10"/>
            <rFont val="宋体"/>
            <charset val="134"/>
          </rPr>
          <t>是指根据《残疾人教育条例》，适龄残疾儿童、少年需要专人护理，不能到学校就读的，由县级人民政府教育行政部门统筹安排，通过提供送教上门或者远程教育等方式实施义务教育，并纳入学籍管理的学生。</t>
        </r>
      </text>
    </comment>
    <comment ref="AM5" authorId="0">
      <text>
        <r>
          <rPr>
            <b/>
            <sz val="9"/>
            <rFont val="宋体"/>
            <charset val="134"/>
          </rPr>
          <t>ZYH:</t>
        </r>
        <r>
          <rPr>
            <sz val="9"/>
            <rFont val="宋体"/>
            <charset val="134"/>
          </rPr>
          <t xml:space="preserve">
</t>
        </r>
        <r>
          <rPr>
            <sz val="9"/>
            <color indexed="10"/>
            <rFont val="宋体"/>
            <charset val="134"/>
          </rPr>
          <t>是已经在学籍管理平台办理休学的人数。</t>
        </r>
      </text>
    </comment>
    <comment ref="AU5" authorId="0">
      <text>
        <r>
          <rPr>
            <b/>
            <sz val="9"/>
            <rFont val="宋体"/>
            <charset val="134"/>
          </rPr>
          <t>ZYH:普通就读</t>
        </r>
        <r>
          <rPr>
            <b/>
            <sz val="9"/>
            <color indexed="10"/>
            <rFont val="宋体"/>
            <charset val="134"/>
          </rPr>
          <t>人数是指到教室学习的人数，不含随班就读人数、送教人数、休学人数。</t>
        </r>
        <r>
          <rPr>
            <sz val="9"/>
            <rFont val="宋体"/>
            <charset val="134"/>
          </rPr>
          <t xml:space="preserve">
</t>
        </r>
      </text>
    </comment>
    <comment ref="AW5" authorId="0">
      <text>
        <r>
          <rPr>
            <b/>
            <sz val="9"/>
            <rFont val="宋体"/>
            <charset val="134"/>
          </rPr>
          <t>ZYH:</t>
        </r>
        <r>
          <rPr>
            <sz val="9"/>
            <rFont val="宋体"/>
            <charset val="134"/>
          </rPr>
          <t xml:space="preserve">
</t>
        </r>
        <r>
          <rPr>
            <sz val="9"/>
            <color indexed="10"/>
            <rFont val="宋体"/>
            <charset val="134"/>
          </rPr>
          <t>是指根据《残疾人教育条例》，适龄残疾儿童、少年需要专人护理，不能到学校就读的，由县级人民政府教育行政部门统筹安排，通过提供送教上门或者远程教育等方式实施义务教育，并纳入学籍管理的学生。</t>
        </r>
      </text>
    </comment>
    <comment ref="AX5" authorId="0">
      <text>
        <r>
          <rPr>
            <b/>
            <sz val="9"/>
            <rFont val="宋体"/>
            <charset val="134"/>
          </rPr>
          <t>ZYH:</t>
        </r>
        <r>
          <rPr>
            <sz val="9"/>
            <rFont val="宋体"/>
            <charset val="134"/>
          </rPr>
          <t xml:space="preserve">
</t>
        </r>
        <r>
          <rPr>
            <sz val="9"/>
            <color indexed="10"/>
            <rFont val="宋体"/>
            <charset val="134"/>
          </rPr>
          <t>是已经在学籍管理平台办理休学的人数。</t>
        </r>
      </text>
    </comment>
    <comment ref="BF5" authorId="0">
      <text>
        <r>
          <rPr>
            <b/>
            <sz val="9"/>
            <rFont val="宋体"/>
            <charset val="134"/>
          </rPr>
          <t>ZYH:普通就读</t>
        </r>
        <r>
          <rPr>
            <b/>
            <sz val="9"/>
            <color indexed="10"/>
            <rFont val="宋体"/>
            <charset val="134"/>
          </rPr>
          <t>人数是指到教室学习的人数，不含随班就读人数、送教人数、休学人数。</t>
        </r>
        <r>
          <rPr>
            <sz val="9"/>
            <rFont val="宋体"/>
            <charset val="134"/>
          </rPr>
          <t xml:space="preserve">
</t>
        </r>
      </text>
    </comment>
    <comment ref="BH5" authorId="0">
      <text>
        <r>
          <rPr>
            <b/>
            <sz val="9"/>
            <rFont val="宋体"/>
            <charset val="134"/>
          </rPr>
          <t>ZYH:</t>
        </r>
        <r>
          <rPr>
            <sz val="9"/>
            <rFont val="宋体"/>
            <charset val="134"/>
          </rPr>
          <t xml:space="preserve">
</t>
        </r>
        <r>
          <rPr>
            <sz val="9"/>
            <color indexed="10"/>
            <rFont val="宋体"/>
            <charset val="134"/>
          </rPr>
          <t>是指根据《残疾人教育条例》，适龄残疾儿童、少年需要专人护理，不能到学校就读的，由县级人民政府教育行政部门统筹安排，通过提供送教上门或者远程教育等方式实施义务教育，并纳入学籍管理的学生。</t>
        </r>
      </text>
    </comment>
    <comment ref="BI5" authorId="0">
      <text>
        <r>
          <rPr>
            <b/>
            <sz val="9"/>
            <rFont val="宋体"/>
            <charset val="134"/>
          </rPr>
          <t>ZYH:</t>
        </r>
        <r>
          <rPr>
            <sz val="9"/>
            <rFont val="宋体"/>
            <charset val="134"/>
          </rPr>
          <t xml:space="preserve">
</t>
        </r>
        <r>
          <rPr>
            <sz val="9"/>
            <color indexed="10"/>
            <rFont val="宋体"/>
            <charset val="134"/>
          </rPr>
          <t>是已经在学籍管理平台办理休学的人数。</t>
        </r>
      </text>
    </comment>
    <comment ref="BQ5" authorId="0">
      <text>
        <r>
          <rPr>
            <b/>
            <sz val="9"/>
            <rFont val="宋体"/>
            <charset val="134"/>
          </rPr>
          <t>ZYH:普通就读</t>
        </r>
        <r>
          <rPr>
            <b/>
            <sz val="9"/>
            <color indexed="10"/>
            <rFont val="宋体"/>
            <charset val="134"/>
          </rPr>
          <t>人数是指到教室学习的人数，不含随班就读人数、送教人数、休学人数。</t>
        </r>
        <r>
          <rPr>
            <sz val="9"/>
            <rFont val="宋体"/>
            <charset val="134"/>
          </rPr>
          <t xml:space="preserve">
</t>
        </r>
      </text>
    </comment>
    <comment ref="BS5" authorId="0">
      <text>
        <r>
          <rPr>
            <b/>
            <sz val="9"/>
            <rFont val="宋体"/>
            <charset val="134"/>
          </rPr>
          <t>ZYH:</t>
        </r>
        <r>
          <rPr>
            <sz val="9"/>
            <rFont val="宋体"/>
            <charset val="134"/>
          </rPr>
          <t xml:space="preserve">
</t>
        </r>
        <r>
          <rPr>
            <sz val="9"/>
            <color indexed="10"/>
            <rFont val="宋体"/>
            <charset val="134"/>
          </rPr>
          <t>是指根据《残疾人教育条例》，适龄残疾儿童、少年需要专人护理，不能到学校就读的，由县级人民政府教育行政部门统筹安排，通过提供送教上门或者远程教育等方式实施义务教育，并纳入学籍管理的学生。</t>
        </r>
      </text>
    </comment>
    <comment ref="BT5" authorId="0">
      <text>
        <r>
          <rPr>
            <b/>
            <sz val="9"/>
            <rFont val="宋体"/>
            <charset val="134"/>
          </rPr>
          <t>ZYH:</t>
        </r>
        <r>
          <rPr>
            <sz val="9"/>
            <rFont val="宋体"/>
            <charset val="134"/>
          </rPr>
          <t xml:space="preserve">
</t>
        </r>
        <r>
          <rPr>
            <sz val="9"/>
            <color indexed="10"/>
            <rFont val="宋体"/>
            <charset val="134"/>
          </rPr>
          <t>是已经在学籍管理平台办理休学的人数。</t>
        </r>
      </text>
    </comment>
  </commentList>
</comments>
</file>

<file path=xl/sharedStrings.xml><?xml version="1.0" encoding="utf-8"?>
<sst xmlns="http://schemas.openxmlformats.org/spreadsheetml/2006/main" count="253" uniqueCount="102">
  <si>
    <t xml:space="preserve">                                                                 武隆区2023年春期小学入学情况分校统计表</t>
  </si>
  <si>
    <t>序号</t>
  </si>
  <si>
    <t>学校名称</t>
  </si>
  <si>
    <t>一年级</t>
  </si>
  <si>
    <t>二年级</t>
  </si>
  <si>
    <t>三年级</t>
  </si>
  <si>
    <t>四年级</t>
  </si>
  <si>
    <t>五年级</t>
  </si>
  <si>
    <t>六年级</t>
  </si>
  <si>
    <t>合计</t>
  </si>
  <si>
    <t>班级人数</t>
  </si>
  <si>
    <t>班数</t>
  </si>
  <si>
    <t>女生数</t>
  </si>
  <si>
    <t>少先队员员数</t>
  </si>
  <si>
    <t>农村留守儿童数</t>
  </si>
  <si>
    <t>寄宿制人数</t>
  </si>
  <si>
    <t>残疾儿童数</t>
  </si>
  <si>
    <t>到校人数</t>
  </si>
  <si>
    <t>未到校人数</t>
  </si>
  <si>
    <t>总人数</t>
  </si>
  <si>
    <t>普通就读人数</t>
  </si>
  <si>
    <t>随班就读人数</t>
  </si>
  <si>
    <t>送教人数</t>
  </si>
  <si>
    <t>休学人数</t>
  </si>
  <si>
    <t>实验小学</t>
  </si>
  <si>
    <t>凤溪小学</t>
  </si>
  <si>
    <t>青吉小学校</t>
  </si>
  <si>
    <t>中嘴小学校</t>
  </si>
  <si>
    <t>第二实验小学</t>
  </si>
  <si>
    <t>渝港小学校</t>
  </si>
  <si>
    <t>广杨小学校</t>
  </si>
  <si>
    <t>蒲板小学校</t>
  </si>
  <si>
    <t>黄渡教学点</t>
  </si>
  <si>
    <t>江口镇中心小学校</t>
  </si>
  <si>
    <t>江口镇黄草小学校</t>
  </si>
  <si>
    <t>石桥乡中心小学校</t>
  </si>
  <si>
    <t>石桥乡贾角小学校</t>
  </si>
  <si>
    <t>文复乡中心小学校</t>
  </si>
  <si>
    <t>浩口乡中心小学校</t>
  </si>
  <si>
    <t>黄莺乡中心小学校</t>
  </si>
  <si>
    <t>黄莺乡龙洞小学校</t>
  </si>
  <si>
    <t>育才小学校</t>
  </si>
  <si>
    <t>羊角街道清水小学校</t>
  </si>
  <si>
    <t>羊角街道长坡小学校</t>
  </si>
  <si>
    <t>羊角街道碑垭小学校</t>
  </si>
  <si>
    <t>羊角街道艳山红教学点</t>
  </si>
  <si>
    <t>双河镇中心小学校</t>
  </si>
  <si>
    <t>双河镇木根小学校</t>
  </si>
  <si>
    <t>白马镇中心小学校</t>
  </si>
  <si>
    <t>白马镇汇龙校区</t>
  </si>
  <si>
    <t>白马镇板桥教学点</t>
  </si>
  <si>
    <t>白马镇灵山小学校</t>
  </si>
  <si>
    <t>赵家乡中心小学校</t>
  </si>
  <si>
    <t>长坝镇中心小学校</t>
  </si>
  <si>
    <t>大洞河乡中心小学校</t>
  </si>
  <si>
    <t>白云乡中心小学校</t>
  </si>
  <si>
    <t>白云乡红旗教学点</t>
  </si>
  <si>
    <t>和顺镇中心小学校</t>
  </si>
  <si>
    <t>平桥镇中心小学校</t>
  </si>
  <si>
    <t>平桥镇中村小学校</t>
  </si>
  <si>
    <t>平桥镇茅坪教学点</t>
  </si>
  <si>
    <t>鸭江镇中心小学校</t>
  </si>
  <si>
    <t>凤来镇中心小学校</t>
  </si>
  <si>
    <t>凤来镇宋坪小学校</t>
  </si>
  <si>
    <t>庙垭乡中心小学校</t>
  </si>
  <si>
    <t>仙女山中心小学校</t>
  </si>
  <si>
    <t>仙女山核桃小学校</t>
  </si>
  <si>
    <t>仙女山白果小学校</t>
  </si>
  <si>
    <t>火炉镇中心小学校</t>
  </si>
  <si>
    <t>火炉镇丁家沟小学校</t>
  </si>
  <si>
    <t>火炉镇万峰小学校</t>
  </si>
  <si>
    <t>沧沟乡中心小学校</t>
  </si>
  <si>
    <t>沧沟乡关庙小学校</t>
  </si>
  <si>
    <t>沧沟乡大水教学点</t>
  </si>
  <si>
    <t>土地乡中心小学校</t>
  </si>
  <si>
    <t>桐梓镇中心小学校</t>
  </si>
  <si>
    <t>接龙乡中心小学校</t>
  </si>
  <si>
    <t>后坪乡中心校</t>
  </si>
  <si>
    <t>后坪乡鱼子小学校</t>
  </si>
  <si>
    <t>小学合计</t>
  </si>
  <si>
    <t>特殊学校小学段</t>
  </si>
  <si>
    <t>特殊学校中学段</t>
  </si>
  <si>
    <t>2023年秋期中学入学情况统计表</t>
  </si>
  <si>
    <t>单位</t>
  </si>
  <si>
    <t>共青团员数</t>
  </si>
  <si>
    <t>武隆一中</t>
  </si>
  <si>
    <t>长坝中学</t>
  </si>
  <si>
    <t>鸭江中学</t>
  </si>
  <si>
    <t>白马中学</t>
  </si>
  <si>
    <t>实验中学</t>
  </si>
  <si>
    <t>江口中学</t>
  </si>
  <si>
    <t>育才中学</t>
  </si>
  <si>
    <t>平桥中学</t>
  </si>
  <si>
    <t>火炉中学</t>
  </si>
  <si>
    <t>桐梓中学</t>
  </si>
  <si>
    <t>单设中学合计</t>
  </si>
  <si>
    <t>武隆中学</t>
  </si>
  <si>
    <t>普高合计</t>
  </si>
  <si>
    <t>职教中心</t>
  </si>
  <si>
    <t>职高合计</t>
  </si>
  <si>
    <t>全区合计(不含职）</t>
  </si>
  <si>
    <t>全区合计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</si>
</sst>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1">
    <font>
      <sz val="11"/>
      <color theme="1"/>
      <name val="宋体"/>
      <charset val="134"/>
      <scheme val="minor"/>
    </font>
    <font>
      <sz val="10"/>
      <color theme="1"/>
      <name val="宋体"/>
      <charset val="134"/>
      <scheme val="minor"/>
    </font>
    <font>
      <b/>
      <sz val="16"/>
      <name val="宋体"/>
      <charset val="134"/>
    </font>
    <font>
      <sz val="10"/>
      <name val="宋体"/>
      <charset val="134"/>
    </font>
    <font>
      <b/>
      <sz val="10"/>
      <name val="宋体"/>
      <charset val="134"/>
    </font>
    <font>
      <sz val="8"/>
      <name val="宋体"/>
      <charset val="134"/>
    </font>
    <font>
      <sz val="11"/>
      <name val="宋体"/>
      <charset val="134"/>
    </font>
    <font>
      <sz val="12"/>
      <name val="宋体"/>
      <charset val="134"/>
    </font>
    <font>
      <b/>
      <sz val="8"/>
      <color rgb="FFC00000"/>
      <name val="宋体"/>
      <charset val="134"/>
    </font>
    <font>
      <sz val="10"/>
      <color rgb="FFC00000"/>
      <name val="宋体"/>
      <charset val="134"/>
    </font>
    <font>
      <sz val="11"/>
      <color rgb="FFC00000"/>
      <name val="宋体"/>
      <charset val="134"/>
    </font>
    <font>
      <b/>
      <sz val="8"/>
      <name val="宋体"/>
      <charset val="134"/>
    </font>
    <font>
      <sz val="11"/>
      <color rgb="FFFF0000"/>
      <name val="宋体"/>
      <charset val="134"/>
    </font>
    <font>
      <sz val="12"/>
      <color rgb="FFC00000"/>
      <name val="宋体"/>
      <charset val="134"/>
    </font>
    <font>
      <b/>
      <sz val="12"/>
      <color rgb="FFC00000"/>
      <name val="宋体"/>
      <charset val="134"/>
    </font>
    <font>
      <sz val="12"/>
      <color rgb="FFFF0000"/>
      <name val="宋体"/>
      <charset val="134"/>
    </font>
    <font>
      <b/>
      <sz val="12"/>
      <name val="宋体"/>
      <charset val="134"/>
    </font>
    <font>
      <sz val="11"/>
      <color indexed="8"/>
      <name val="宋体"/>
      <charset val="134"/>
      <scheme val="minor"/>
    </font>
    <font>
      <sz val="10"/>
      <name val="SimSun"/>
      <charset val="134"/>
    </font>
    <font>
      <sz val="10"/>
      <color rgb="FFFF0000"/>
      <name val="宋体"/>
      <charset val="134"/>
    </font>
    <font>
      <b/>
      <sz val="10"/>
      <color rgb="FFFF0000"/>
      <name val="宋体"/>
      <charset val="134"/>
    </font>
    <font>
      <b/>
      <sz val="12"/>
      <color rgb="FFFF0000"/>
      <name val="宋体"/>
      <charset val="134"/>
    </font>
    <font>
      <sz val="11"/>
      <color theme="1"/>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7" borderId="0" applyNumberFormat="0" applyBorder="0" applyAlignment="0" applyProtection="0">
      <alignment vertical="center"/>
    </xf>
    <xf numFmtId="0" fontId="37" fillId="23" borderId="3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5" borderId="0" applyNumberFormat="0" applyBorder="0" applyAlignment="0" applyProtection="0">
      <alignment vertical="center"/>
    </xf>
    <xf numFmtId="0" fontId="29" fillId="10"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9" borderId="41" applyNumberFormat="0" applyFont="0" applyAlignment="0" applyProtection="0">
      <alignment vertical="center"/>
    </xf>
    <xf numFmtId="0" fontId="27" fillId="14"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0" borderId="40" applyNumberFormat="0" applyFill="0" applyAlignment="0" applyProtection="0">
      <alignment vertical="center"/>
    </xf>
    <xf numFmtId="0" fontId="25" fillId="0" borderId="40" applyNumberFormat="0" applyFill="0" applyAlignment="0" applyProtection="0">
      <alignment vertical="center"/>
    </xf>
    <xf numFmtId="0" fontId="27" fillId="8" borderId="0" applyNumberFormat="0" applyBorder="0" applyAlignment="0" applyProtection="0">
      <alignment vertical="center"/>
    </xf>
    <xf numFmtId="0" fontId="34" fillId="0" borderId="44" applyNumberFormat="0" applyFill="0" applyAlignment="0" applyProtection="0">
      <alignment vertical="center"/>
    </xf>
    <xf numFmtId="0" fontId="27" fillId="26" borderId="0" applyNumberFormat="0" applyBorder="0" applyAlignment="0" applyProtection="0">
      <alignment vertical="center"/>
    </xf>
    <xf numFmtId="0" fontId="38" fillId="5" borderId="45" applyNumberFormat="0" applyAlignment="0" applyProtection="0">
      <alignment vertical="center"/>
    </xf>
    <xf numFmtId="0" fontId="24" fillId="5" borderId="39" applyNumberFormat="0" applyAlignment="0" applyProtection="0">
      <alignment vertical="center"/>
    </xf>
    <xf numFmtId="0" fontId="31" fillId="13" borderId="42" applyNumberFormat="0" applyAlignment="0" applyProtection="0">
      <alignment vertical="center"/>
    </xf>
    <xf numFmtId="0" fontId="22" fillId="12" borderId="0" applyNumberFormat="0" applyBorder="0" applyAlignment="0" applyProtection="0">
      <alignment vertical="center"/>
    </xf>
    <xf numFmtId="0" fontId="27" fillId="19" borderId="0" applyNumberFormat="0" applyBorder="0" applyAlignment="0" applyProtection="0">
      <alignment vertical="center"/>
    </xf>
    <xf numFmtId="0" fontId="23" fillId="0" borderId="38" applyNumberFormat="0" applyFill="0" applyAlignment="0" applyProtection="0">
      <alignment vertical="center"/>
    </xf>
    <xf numFmtId="0" fontId="33" fillId="0" borderId="43" applyNumberFormat="0" applyFill="0" applyAlignment="0" applyProtection="0">
      <alignment vertical="center"/>
    </xf>
    <xf numFmtId="0" fontId="30" fillId="11" borderId="0" applyNumberFormat="0" applyBorder="0" applyAlignment="0" applyProtection="0">
      <alignment vertical="center"/>
    </xf>
    <xf numFmtId="0" fontId="32" fillId="18" borderId="0" applyNumberFormat="0" applyBorder="0" applyAlignment="0" applyProtection="0">
      <alignment vertical="center"/>
    </xf>
    <xf numFmtId="0" fontId="22" fillId="4" borderId="0" applyNumberFormat="0" applyBorder="0" applyAlignment="0" applyProtection="0">
      <alignment vertical="center"/>
    </xf>
    <xf numFmtId="0" fontId="27" fillId="25" borderId="0" applyNumberFormat="0" applyBorder="0" applyAlignment="0" applyProtection="0">
      <alignment vertical="center"/>
    </xf>
    <xf numFmtId="0" fontId="22" fillId="22" borderId="0" applyNumberFormat="0" applyBorder="0" applyAlignment="0" applyProtection="0">
      <alignment vertical="center"/>
    </xf>
    <xf numFmtId="0" fontId="22" fillId="33" borderId="0" applyNumberFormat="0" applyBorder="0" applyAlignment="0" applyProtection="0">
      <alignment vertical="center"/>
    </xf>
    <xf numFmtId="0" fontId="22" fillId="32" borderId="0" applyNumberFormat="0" applyBorder="0" applyAlignment="0" applyProtection="0">
      <alignment vertical="center"/>
    </xf>
    <xf numFmtId="0" fontId="22" fillId="7" borderId="0" applyNumberFormat="0" applyBorder="0" applyAlignment="0" applyProtection="0">
      <alignment vertical="center"/>
    </xf>
    <xf numFmtId="0" fontId="27" fillId="21" borderId="0" applyNumberFormat="0" applyBorder="0" applyAlignment="0" applyProtection="0">
      <alignment vertical="center"/>
    </xf>
    <xf numFmtId="0" fontId="27" fillId="17"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7" fillId="16" borderId="0" applyNumberFormat="0" applyBorder="0" applyAlignment="0" applyProtection="0">
      <alignment vertical="center"/>
    </xf>
    <xf numFmtId="0" fontId="22" fillId="3" borderId="0" applyNumberFormat="0" applyBorder="0" applyAlignment="0" applyProtection="0">
      <alignment vertical="center"/>
    </xf>
    <xf numFmtId="0" fontId="27" fillId="30" borderId="0" applyNumberFormat="0" applyBorder="0" applyAlignment="0" applyProtection="0">
      <alignment vertical="center"/>
    </xf>
    <xf numFmtId="0" fontId="27" fillId="29" borderId="0" applyNumberFormat="0" applyBorder="0" applyAlignment="0" applyProtection="0">
      <alignment vertical="center"/>
    </xf>
    <xf numFmtId="0" fontId="22" fillId="28" borderId="0" applyNumberFormat="0" applyBorder="0" applyAlignment="0" applyProtection="0">
      <alignment vertical="center"/>
    </xf>
    <xf numFmtId="0" fontId="27" fillId="31" borderId="0" applyNumberFormat="0" applyBorder="0" applyAlignment="0" applyProtection="0">
      <alignment vertical="center"/>
    </xf>
  </cellStyleXfs>
  <cellXfs count="137">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1" xfId="0" applyFont="1" applyFill="1" applyBorder="1" applyAlignment="1">
      <alignment horizont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vertical="center" wrapText="1"/>
    </xf>
    <xf numFmtId="0"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wrapText="1"/>
    </xf>
    <xf numFmtId="0" fontId="6" fillId="0" borderId="1" xfId="0" applyFont="1" applyFill="1" applyBorder="1" applyAlignment="1">
      <alignment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0" xfId="0" applyFont="1" applyFill="1" applyBorder="1" applyAlignment="1">
      <alignment vertical="center"/>
    </xf>
    <xf numFmtId="0" fontId="4" fillId="0" borderId="1" xfId="0" applyFont="1" applyFill="1" applyBorder="1" applyAlignment="1">
      <alignment horizontal="center"/>
    </xf>
    <xf numFmtId="0" fontId="7"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0" xfId="0" applyFont="1" applyFill="1" applyBorder="1" applyAlignment="1"/>
    <xf numFmtId="0" fontId="15" fillId="0" borderId="1" xfId="0" applyFont="1" applyFill="1" applyBorder="1" applyAlignment="1">
      <alignment horizontal="center" vertical="center"/>
    </xf>
    <xf numFmtId="0" fontId="7" fillId="0" borderId="0" xfId="0" applyFont="1" applyFill="1" applyBorder="1" applyAlignment="1"/>
    <xf numFmtId="0" fontId="13" fillId="0" borderId="0" xfId="0" applyFont="1" applyFill="1" applyBorder="1" applyAlignment="1"/>
    <xf numFmtId="0" fontId="16" fillId="0" borderId="0" xfId="0" applyFont="1" applyFill="1" applyBorder="1" applyAlignment="1"/>
    <xf numFmtId="0" fontId="14" fillId="0" borderId="0" xfId="0" applyFont="1" applyFill="1" applyBorder="1" applyAlignment="1"/>
    <xf numFmtId="0" fontId="13" fillId="0" borderId="0" xfId="0" applyFont="1" applyFill="1" applyBorder="1" applyAlignment="1"/>
    <xf numFmtId="0" fontId="7" fillId="0" borderId="0" xfId="0" applyFont="1" applyFill="1" applyBorder="1" applyAlignment="1" applyProtection="1">
      <protection locked="0"/>
    </xf>
    <xf numFmtId="0" fontId="15" fillId="0" borderId="0" xfId="0" applyFont="1" applyFill="1" applyBorder="1" applyAlignment="1" applyProtection="1">
      <protection locked="0"/>
    </xf>
    <xf numFmtId="0" fontId="17" fillId="0" borderId="0" xfId="0" applyFont="1" applyFill="1" applyBorder="1" applyAlignment="1">
      <alignment vertical="center"/>
    </xf>
    <xf numFmtId="0" fontId="7" fillId="0" borderId="0" xfId="0" applyFont="1" applyFill="1" applyBorder="1" applyAlignment="1" applyProtection="1"/>
    <xf numFmtId="0" fontId="7" fillId="0" borderId="0" xfId="0" applyFont="1" applyFill="1" applyBorder="1" applyAlignment="1" applyProtection="1">
      <alignment horizontal="center"/>
      <protection locked="0"/>
    </xf>
    <xf numFmtId="0" fontId="15"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3" fillId="0" borderId="19"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49" fontId="18" fillId="0" borderId="20" xfId="0" applyNumberFormat="1" applyFont="1" applyFill="1" applyBorder="1" applyAlignment="1">
      <alignment horizontal="center" vertical="center"/>
    </xf>
    <xf numFmtId="0" fontId="19" fillId="0" borderId="14"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6"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wrapText="1"/>
      <protection locked="0"/>
    </xf>
    <xf numFmtId="0" fontId="3" fillId="0" borderId="3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4"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protection locked="0"/>
    </xf>
    <xf numFmtId="0" fontId="3" fillId="0" borderId="32"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3" fillId="0" borderId="36"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xf>
    <xf numFmtId="0" fontId="20" fillId="0" borderId="5" xfId="0" applyFont="1" applyFill="1" applyBorder="1" applyAlignment="1" applyProtection="1">
      <alignment horizontal="center"/>
      <protection locked="0"/>
    </xf>
    <xf numFmtId="0" fontId="4" fillId="0" borderId="31" xfId="0" applyFont="1" applyFill="1" applyBorder="1" applyAlignment="1" applyProtection="1">
      <alignment horizontal="center"/>
      <protection locked="0"/>
    </xf>
    <xf numFmtId="0" fontId="20" fillId="0" borderId="1"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7" fillId="0" borderId="0" xfId="0" applyFont="1" applyFill="1" applyBorder="1" applyAlignment="1" applyProtection="1">
      <protection locked="0"/>
    </xf>
    <xf numFmtId="0" fontId="7" fillId="0" borderId="0" xfId="0" applyNumberFormat="1" applyFont="1" applyFill="1" applyBorder="1" applyAlignment="1"/>
    <xf numFmtId="0" fontId="17" fillId="0" borderId="0" xfId="0" applyNumberFormat="1" applyFont="1" applyFill="1" applyBorder="1" applyAlignment="1"/>
    <xf numFmtId="0" fontId="19" fillId="0" borderId="13" xfId="0" applyFont="1" applyFill="1" applyBorder="1" applyAlignment="1" applyProtection="1">
      <alignment horizontal="center" vertical="center"/>
      <protection locked="0"/>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49</xdr:col>
      <xdr:colOff>0</xdr:colOff>
      <xdr:row>10</xdr:row>
      <xdr:rowOff>0</xdr:rowOff>
    </xdr:from>
    <xdr:to>
      <xdr:col>49</xdr:col>
      <xdr:colOff>9525</xdr:colOff>
      <xdr:row>10</xdr:row>
      <xdr:rowOff>9525</xdr:rowOff>
    </xdr:to>
    <xdr:sp>
      <xdr:nvSpPr>
        <xdr:cNvPr id="2" name="图片 1" descr="clipboard/drawings/NULL"/>
        <xdr:cNvSpPr>
          <a:spLocks noChangeAspect="1"/>
        </xdr:cNvSpPr>
      </xdr:nvSpPr>
      <xdr:spPr>
        <a:xfrm>
          <a:off x="19088100" y="2085975"/>
          <a:ext cx="9525" cy="9525"/>
        </a:xfrm>
        <a:prstGeom prst="rect">
          <a:avLst/>
        </a:prstGeom>
        <a:noFill/>
        <a:ln w="9525">
          <a:noFill/>
        </a:ln>
      </xdr:spPr>
    </xdr:sp>
    <xdr:clientData/>
  </xdr:twoCellAnchor>
  <xdr:twoCellAnchor editAs="oneCell">
    <xdr:from>
      <xdr:col>49</xdr:col>
      <xdr:colOff>0</xdr:colOff>
      <xdr:row>10</xdr:row>
      <xdr:rowOff>0</xdr:rowOff>
    </xdr:from>
    <xdr:to>
      <xdr:col>49</xdr:col>
      <xdr:colOff>9525</xdr:colOff>
      <xdr:row>10</xdr:row>
      <xdr:rowOff>9525</xdr:rowOff>
    </xdr:to>
    <xdr:sp>
      <xdr:nvSpPr>
        <xdr:cNvPr id="3" name="图片 2" descr="clipboard/drawings/NULL"/>
        <xdr:cNvSpPr>
          <a:spLocks noChangeAspect="1"/>
        </xdr:cNvSpPr>
      </xdr:nvSpPr>
      <xdr:spPr>
        <a:xfrm>
          <a:off x="19088100" y="2085975"/>
          <a:ext cx="9525"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B67"/>
  <sheetViews>
    <sheetView tabSelected="1" topLeftCell="AF34" workbookViewId="0">
      <selection activeCell="BQ62" sqref="BQ62:BQ63"/>
    </sheetView>
  </sheetViews>
  <sheetFormatPr defaultColWidth="9" defaultRowHeight="14.25"/>
  <cols>
    <col min="1" max="1" width="2.75833333333333" style="47" customWidth="1"/>
    <col min="2" max="2" width="17.25" style="47" customWidth="1"/>
    <col min="3" max="3" width="4.25" style="44" customWidth="1"/>
    <col min="4" max="4" width="3.625" style="44" customWidth="1"/>
    <col min="5" max="5" width="3.5" style="44" customWidth="1"/>
    <col min="6" max="6" width="3" style="44" customWidth="1"/>
    <col min="7" max="7" width="4.5" style="48" customWidth="1"/>
    <col min="8" max="8" width="2.75" style="44" customWidth="1"/>
    <col min="9" max="9" width="4" style="44" customWidth="1"/>
    <col min="10" max="10" width="3.375" style="44" customWidth="1"/>
    <col min="11" max="11" width="3.75" style="44" customWidth="1"/>
    <col min="12" max="13" width="2.75" style="44" customWidth="1"/>
    <col min="14" max="14" width="4.375" style="44" customWidth="1"/>
    <col min="15" max="15" width="3.75" style="44" customWidth="1"/>
    <col min="16" max="16" width="3.375" style="44" customWidth="1"/>
    <col min="17" max="17" width="3.75" style="44" customWidth="1"/>
    <col min="18" max="18" width="4.625" style="44" customWidth="1"/>
    <col min="19" max="19" width="3.75" style="44" customWidth="1"/>
    <col min="20" max="20" width="5.25" style="44" customWidth="1"/>
    <col min="21" max="21" width="4.375" style="44" customWidth="1"/>
    <col min="22" max="22" width="3.25" style="44" customWidth="1"/>
    <col min="23" max="23" width="3.75" style="44" customWidth="1"/>
    <col min="24" max="24" width="3.625" style="44" customWidth="1"/>
    <col min="25" max="25" width="5.5" style="44" customWidth="1"/>
    <col min="26" max="28" width="3.75" style="44" customWidth="1"/>
    <col min="29" max="29" width="5.25" style="44" customWidth="1"/>
    <col min="30" max="30" width="2.875" style="44" customWidth="1"/>
    <col min="31" max="31" width="5" style="44" customWidth="1"/>
    <col min="32" max="32" width="5.375" style="44" customWidth="1"/>
    <col min="33" max="33" width="4.625" style="44" customWidth="1"/>
    <col min="34" max="35" width="2.875" style="44" customWidth="1"/>
    <col min="36" max="36" width="4.875" style="44" customWidth="1"/>
    <col min="37" max="39" width="3.75" style="44" customWidth="1"/>
    <col min="40" max="40" width="4.875" style="44" customWidth="1"/>
    <col min="41" max="41" width="3.25" style="44" customWidth="1"/>
    <col min="42" max="42" width="4.625" style="44" customWidth="1"/>
    <col min="43" max="43" width="4.25" style="44" customWidth="1"/>
    <col min="44" max="45" width="3.25" style="44" customWidth="1"/>
    <col min="46" max="46" width="2.75" style="44" customWidth="1"/>
    <col min="47" max="47" width="4.375" style="44" customWidth="1"/>
    <col min="48" max="48" width="3.5" style="44" customWidth="1"/>
    <col min="49" max="50" width="3.75" style="44" customWidth="1"/>
    <col min="51" max="51" width="4.25" style="44" customWidth="1"/>
    <col min="52" max="52" width="3.75" style="44" customWidth="1"/>
    <col min="53" max="53" width="4" style="44" customWidth="1"/>
    <col min="54" max="54" width="4.25" style="44" customWidth="1"/>
    <col min="55" max="55" width="3.75" style="44" customWidth="1"/>
    <col min="56" max="56" width="3.875" style="44" customWidth="1"/>
    <col min="57" max="57" width="3.25" style="44" customWidth="1"/>
    <col min="58" max="58" width="4.25" style="45" customWidth="1"/>
    <col min="59" max="59" width="3.375" style="45" customWidth="1"/>
    <col min="60" max="61" width="3.875" style="44" customWidth="1"/>
    <col min="62" max="62" width="4.375" style="44" customWidth="1"/>
    <col min="63" max="65" width="4.125" style="44" customWidth="1"/>
    <col min="66" max="66" width="3.875" style="44" customWidth="1"/>
    <col min="67" max="67" width="3.25" style="44" customWidth="1"/>
    <col min="68" max="68" width="2.625" style="44" customWidth="1"/>
    <col min="69" max="69" width="5.25" style="48" customWidth="1"/>
    <col min="70" max="70" width="3.25" style="48" customWidth="1"/>
    <col min="71" max="71" width="2.875" style="48" customWidth="1"/>
    <col min="72" max="72" width="3.25" style="48" customWidth="1"/>
    <col min="73" max="73" width="5.75" style="49" customWidth="1"/>
    <col min="74" max="74" width="3.125" style="48" customWidth="1"/>
    <col min="75" max="75" width="4.125" style="48" customWidth="1"/>
    <col min="76" max="76" width="5.375" style="48" customWidth="1"/>
    <col min="77" max="77" width="4.625" style="48" customWidth="1"/>
    <col min="78" max="79" width="3.125" style="48" customWidth="1"/>
    <col min="80" max="81" width="9" style="44"/>
    <col min="82" max="82" width="12.625" style="44"/>
    <col min="83" max="16384" width="9" style="44"/>
  </cols>
  <sheetData>
    <row r="1" s="44" customFormat="1" ht="24" customHeight="1" spans="1:79">
      <c r="A1" s="50"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122"/>
      <c r="BV1" s="50"/>
      <c r="BW1" s="50"/>
      <c r="BX1" s="50"/>
      <c r="BY1" s="50"/>
      <c r="BZ1" s="50"/>
      <c r="CA1" s="50"/>
    </row>
    <row r="2" s="44" customFormat="1" spans="1:79">
      <c r="A2" s="51" t="s">
        <v>1</v>
      </c>
      <c r="B2" s="52" t="s">
        <v>2</v>
      </c>
      <c r="C2" s="53" t="s">
        <v>3</v>
      </c>
      <c r="D2" s="54"/>
      <c r="E2" s="54"/>
      <c r="F2" s="54"/>
      <c r="G2" s="54"/>
      <c r="H2" s="54"/>
      <c r="I2" s="54"/>
      <c r="J2" s="54"/>
      <c r="K2" s="54"/>
      <c r="L2" s="54"/>
      <c r="M2" s="101"/>
      <c r="N2" s="53" t="s">
        <v>4</v>
      </c>
      <c r="O2" s="54"/>
      <c r="P2" s="54"/>
      <c r="Q2" s="54"/>
      <c r="R2" s="54"/>
      <c r="S2" s="54"/>
      <c r="T2" s="54"/>
      <c r="U2" s="54"/>
      <c r="V2" s="54"/>
      <c r="W2" s="54"/>
      <c r="X2" s="101"/>
      <c r="Y2" s="53" t="s">
        <v>5</v>
      </c>
      <c r="Z2" s="54"/>
      <c r="AA2" s="54"/>
      <c r="AB2" s="54"/>
      <c r="AC2" s="54"/>
      <c r="AD2" s="54"/>
      <c r="AE2" s="54"/>
      <c r="AF2" s="54"/>
      <c r="AG2" s="54"/>
      <c r="AH2" s="54"/>
      <c r="AI2" s="101"/>
      <c r="AJ2" s="53" t="s">
        <v>6</v>
      </c>
      <c r="AK2" s="54"/>
      <c r="AL2" s="54"/>
      <c r="AM2" s="54"/>
      <c r="AN2" s="54"/>
      <c r="AO2" s="54"/>
      <c r="AP2" s="54"/>
      <c r="AQ2" s="54"/>
      <c r="AR2" s="54"/>
      <c r="AS2" s="54"/>
      <c r="AT2" s="101"/>
      <c r="AU2" s="53" t="s">
        <v>7</v>
      </c>
      <c r="AV2" s="54"/>
      <c r="AW2" s="54"/>
      <c r="AX2" s="54"/>
      <c r="AY2" s="54"/>
      <c r="AZ2" s="54"/>
      <c r="BA2" s="54"/>
      <c r="BB2" s="54"/>
      <c r="BC2" s="54"/>
      <c r="BD2" s="54"/>
      <c r="BE2" s="101"/>
      <c r="BF2" s="53" t="s">
        <v>8</v>
      </c>
      <c r="BG2" s="54"/>
      <c r="BH2" s="54"/>
      <c r="BI2" s="54"/>
      <c r="BJ2" s="54"/>
      <c r="BK2" s="54"/>
      <c r="BL2" s="54"/>
      <c r="BM2" s="54"/>
      <c r="BN2" s="54"/>
      <c r="BO2" s="54"/>
      <c r="BP2" s="101"/>
      <c r="BQ2" s="117" t="s">
        <v>9</v>
      </c>
      <c r="BR2" s="118"/>
      <c r="BS2" s="118"/>
      <c r="BT2" s="118"/>
      <c r="BU2" s="123"/>
      <c r="BV2" s="118"/>
      <c r="BW2" s="118"/>
      <c r="BX2" s="118"/>
      <c r="BY2" s="118"/>
      <c r="BZ2" s="118"/>
      <c r="CA2" s="124"/>
    </row>
    <row r="3" s="44" customFormat="1" spans="1:79">
      <c r="A3" s="55"/>
      <c r="B3" s="56"/>
      <c r="C3" s="57" t="s">
        <v>10</v>
      </c>
      <c r="D3" s="8"/>
      <c r="E3" s="8"/>
      <c r="F3" s="8"/>
      <c r="G3" s="8"/>
      <c r="H3" s="9" t="s">
        <v>11</v>
      </c>
      <c r="I3" s="9" t="s">
        <v>12</v>
      </c>
      <c r="J3" s="5" t="s">
        <v>13</v>
      </c>
      <c r="K3" s="9" t="s">
        <v>14</v>
      </c>
      <c r="L3" s="9" t="s">
        <v>15</v>
      </c>
      <c r="M3" s="102" t="s">
        <v>16</v>
      </c>
      <c r="N3" s="57" t="s">
        <v>10</v>
      </c>
      <c r="O3" s="8"/>
      <c r="P3" s="8"/>
      <c r="Q3" s="8"/>
      <c r="R3" s="8"/>
      <c r="S3" s="9" t="s">
        <v>11</v>
      </c>
      <c r="T3" s="9" t="s">
        <v>12</v>
      </c>
      <c r="U3" s="5" t="s">
        <v>13</v>
      </c>
      <c r="V3" s="9" t="s">
        <v>14</v>
      </c>
      <c r="W3" s="9" t="s">
        <v>15</v>
      </c>
      <c r="X3" s="102" t="s">
        <v>16</v>
      </c>
      <c r="Y3" s="57" t="s">
        <v>10</v>
      </c>
      <c r="Z3" s="8"/>
      <c r="AA3" s="8"/>
      <c r="AB3" s="8"/>
      <c r="AC3" s="8"/>
      <c r="AD3" s="9" t="s">
        <v>11</v>
      </c>
      <c r="AE3" s="9" t="s">
        <v>12</v>
      </c>
      <c r="AF3" s="5" t="s">
        <v>13</v>
      </c>
      <c r="AG3" s="9" t="s">
        <v>14</v>
      </c>
      <c r="AH3" s="9" t="s">
        <v>15</v>
      </c>
      <c r="AI3" s="102" t="s">
        <v>16</v>
      </c>
      <c r="AJ3" s="57" t="s">
        <v>10</v>
      </c>
      <c r="AK3" s="8"/>
      <c r="AL3" s="8"/>
      <c r="AM3" s="8"/>
      <c r="AN3" s="8"/>
      <c r="AO3" s="9" t="s">
        <v>11</v>
      </c>
      <c r="AP3" s="9" t="s">
        <v>12</v>
      </c>
      <c r="AQ3" s="5" t="s">
        <v>13</v>
      </c>
      <c r="AR3" s="9" t="s">
        <v>14</v>
      </c>
      <c r="AS3" s="9" t="s">
        <v>15</v>
      </c>
      <c r="AT3" s="102" t="s">
        <v>16</v>
      </c>
      <c r="AU3" s="57" t="s">
        <v>10</v>
      </c>
      <c r="AV3" s="8"/>
      <c r="AW3" s="8"/>
      <c r="AX3" s="8"/>
      <c r="AY3" s="8"/>
      <c r="AZ3" s="9" t="s">
        <v>11</v>
      </c>
      <c r="BA3" s="9" t="s">
        <v>12</v>
      </c>
      <c r="BB3" s="5" t="s">
        <v>13</v>
      </c>
      <c r="BC3" s="9" t="s">
        <v>14</v>
      </c>
      <c r="BD3" s="9" t="s">
        <v>15</v>
      </c>
      <c r="BE3" s="102" t="s">
        <v>16</v>
      </c>
      <c r="BF3" s="57" t="s">
        <v>10</v>
      </c>
      <c r="BG3" s="8"/>
      <c r="BH3" s="8"/>
      <c r="BI3" s="8"/>
      <c r="BJ3" s="8"/>
      <c r="BK3" s="9" t="s">
        <v>11</v>
      </c>
      <c r="BL3" s="9" t="s">
        <v>12</v>
      </c>
      <c r="BM3" s="5" t="s">
        <v>13</v>
      </c>
      <c r="BN3" s="9" t="s">
        <v>14</v>
      </c>
      <c r="BO3" s="9" t="s">
        <v>15</v>
      </c>
      <c r="BP3" s="102" t="s">
        <v>16</v>
      </c>
      <c r="BQ3" s="72" t="s">
        <v>10</v>
      </c>
      <c r="BR3" s="8"/>
      <c r="BS3" s="8"/>
      <c r="BT3" s="8"/>
      <c r="BU3" s="86"/>
      <c r="BV3" s="9" t="s">
        <v>11</v>
      </c>
      <c r="BW3" s="9" t="s">
        <v>12</v>
      </c>
      <c r="BX3" s="5" t="s">
        <v>13</v>
      </c>
      <c r="BY3" s="9" t="s">
        <v>14</v>
      </c>
      <c r="BZ3" s="9" t="s">
        <v>15</v>
      </c>
      <c r="CA3" s="102" t="s">
        <v>16</v>
      </c>
    </row>
    <row r="4" s="44" customFormat="1" ht="26.1" customHeight="1" spans="1:79">
      <c r="A4" s="55"/>
      <c r="B4" s="58"/>
      <c r="C4" s="57" t="s">
        <v>17</v>
      </c>
      <c r="D4" s="8"/>
      <c r="E4" s="9" t="s">
        <v>18</v>
      </c>
      <c r="F4" s="9"/>
      <c r="G4" s="59" t="s">
        <v>19</v>
      </c>
      <c r="H4" s="9"/>
      <c r="I4" s="9"/>
      <c r="J4" s="103"/>
      <c r="K4" s="9"/>
      <c r="L4" s="9"/>
      <c r="M4" s="102"/>
      <c r="N4" s="57" t="s">
        <v>17</v>
      </c>
      <c r="O4" s="8"/>
      <c r="P4" s="9" t="s">
        <v>18</v>
      </c>
      <c r="Q4" s="9"/>
      <c r="R4" s="59" t="s">
        <v>19</v>
      </c>
      <c r="S4" s="9"/>
      <c r="T4" s="9"/>
      <c r="U4" s="103"/>
      <c r="V4" s="9"/>
      <c r="W4" s="9"/>
      <c r="X4" s="102"/>
      <c r="Y4" s="57" t="s">
        <v>17</v>
      </c>
      <c r="Z4" s="8"/>
      <c r="AA4" s="9" t="s">
        <v>18</v>
      </c>
      <c r="AB4" s="9"/>
      <c r="AC4" s="59" t="s">
        <v>19</v>
      </c>
      <c r="AD4" s="9"/>
      <c r="AE4" s="9"/>
      <c r="AF4" s="103"/>
      <c r="AG4" s="9"/>
      <c r="AH4" s="9"/>
      <c r="AI4" s="102"/>
      <c r="AJ4" s="57" t="s">
        <v>17</v>
      </c>
      <c r="AK4" s="8"/>
      <c r="AL4" s="9" t="s">
        <v>18</v>
      </c>
      <c r="AM4" s="9"/>
      <c r="AN4" s="59" t="s">
        <v>19</v>
      </c>
      <c r="AO4" s="9"/>
      <c r="AP4" s="9"/>
      <c r="AQ4" s="103"/>
      <c r="AR4" s="9"/>
      <c r="AS4" s="9"/>
      <c r="AT4" s="102"/>
      <c r="AU4" s="57" t="s">
        <v>17</v>
      </c>
      <c r="AV4" s="8"/>
      <c r="AW4" s="9" t="s">
        <v>18</v>
      </c>
      <c r="AX4" s="9"/>
      <c r="AY4" s="59" t="s">
        <v>19</v>
      </c>
      <c r="AZ4" s="9"/>
      <c r="BA4" s="9"/>
      <c r="BB4" s="103"/>
      <c r="BC4" s="9"/>
      <c r="BD4" s="9"/>
      <c r="BE4" s="102"/>
      <c r="BF4" s="57" t="s">
        <v>17</v>
      </c>
      <c r="BG4" s="8"/>
      <c r="BH4" s="9" t="s">
        <v>18</v>
      </c>
      <c r="BI4" s="9"/>
      <c r="BJ4" s="59" t="s">
        <v>19</v>
      </c>
      <c r="BK4" s="9"/>
      <c r="BL4" s="9"/>
      <c r="BM4" s="103"/>
      <c r="BN4" s="9"/>
      <c r="BO4" s="9"/>
      <c r="BP4" s="102"/>
      <c r="BQ4" s="72" t="s">
        <v>17</v>
      </c>
      <c r="BR4" s="8"/>
      <c r="BS4" s="9" t="s">
        <v>18</v>
      </c>
      <c r="BT4" s="9"/>
      <c r="BU4" s="125" t="s">
        <v>19</v>
      </c>
      <c r="BV4" s="9"/>
      <c r="BW4" s="9"/>
      <c r="BX4" s="103"/>
      <c r="BY4" s="9"/>
      <c r="BZ4" s="9"/>
      <c r="CA4" s="102"/>
    </row>
    <row r="5" s="44" customFormat="1" ht="75" customHeight="1" spans="1:79">
      <c r="A5" s="60"/>
      <c r="B5" s="61"/>
      <c r="C5" s="62" t="s">
        <v>20</v>
      </c>
      <c r="D5" s="63" t="s">
        <v>21</v>
      </c>
      <c r="E5" s="63" t="s">
        <v>22</v>
      </c>
      <c r="F5" s="63" t="s">
        <v>23</v>
      </c>
      <c r="G5" s="64"/>
      <c r="H5" s="63"/>
      <c r="I5" s="63"/>
      <c r="J5" s="104"/>
      <c r="K5" s="63"/>
      <c r="L5" s="63"/>
      <c r="M5" s="105"/>
      <c r="N5" s="62" t="s">
        <v>20</v>
      </c>
      <c r="O5" s="63" t="s">
        <v>21</v>
      </c>
      <c r="P5" s="63" t="s">
        <v>22</v>
      </c>
      <c r="Q5" s="63" t="s">
        <v>23</v>
      </c>
      <c r="R5" s="64"/>
      <c r="S5" s="63"/>
      <c r="T5" s="63"/>
      <c r="U5" s="104"/>
      <c r="V5" s="63"/>
      <c r="W5" s="63"/>
      <c r="X5" s="105"/>
      <c r="Y5" s="62" t="s">
        <v>20</v>
      </c>
      <c r="Z5" s="63" t="s">
        <v>21</v>
      </c>
      <c r="AA5" s="63" t="s">
        <v>22</v>
      </c>
      <c r="AB5" s="63" t="s">
        <v>23</v>
      </c>
      <c r="AC5" s="64"/>
      <c r="AD5" s="63"/>
      <c r="AE5" s="63"/>
      <c r="AF5" s="104"/>
      <c r="AG5" s="63"/>
      <c r="AH5" s="63"/>
      <c r="AI5" s="105"/>
      <c r="AJ5" s="62" t="s">
        <v>20</v>
      </c>
      <c r="AK5" s="63" t="s">
        <v>21</v>
      </c>
      <c r="AL5" s="63" t="s">
        <v>22</v>
      </c>
      <c r="AM5" s="63" t="s">
        <v>23</v>
      </c>
      <c r="AN5" s="64"/>
      <c r="AO5" s="63"/>
      <c r="AP5" s="63"/>
      <c r="AQ5" s="104"/>
      <c r="AR5" s="63"/>
      <c r="AS5" s="63"/>
      <c r="AT5" s="105"/>
      <c r="AU5" s="62" t="s">
        <v>20</v>
      </c>
      <c r="AV5" s="63" t="s">
        <v>21</v>
      </c>
      <c r="AW5" s="63" t="s">
        <v>22</v>
      </c>
      <c r="AX5" s="63" t="s">
        <v>23</v>
      </c>
      <c r="AY5" s="64"/>
      <c r="AZ5" s="63"/>
      <c r="BA5" s="63"/>
      <c r="BB5" s="104"/>
      <c r="BC5" s="63"/>
      <c r="BD5" s="63"/>
      <c r="BE5" s="105"/>
      <c r="BF5" s="62" t="s">
        <v>20</v>
      </c>
      <c r="BG5" s="63" t="s">
        <v>21</v>
      </c>
      <c r="BH5" s="63" t="s">
        <v>22</v>
      </c>
      <c r="BI5" s="63" t="s">
        <v>23</v>
      </c>
      <c r="BJ5" s="64"/>
      <c r="BK5" s="63"/>
      <c r="BL5" s="63"/>
      <c r="BM5" s="104"/>
      <c r="BN5" s="63"/>
      <c r="BO5" s="63"/>
      <c r="BP5" s="105"/>
      <c r="BQ5" s="119" t="s">
        <v>20</v>
      </c>
      <c r="BR5" s="63" t="s">
        <v>21</v>
      </c>
      <c r="BS5" s="63" t="s">
        <v>22</v>
      </c>
      <c r="BT5" s="63" t="s">
        <v>23</v>
      </c>
      <c r="BU5" s="126"/>
      <c r="BV5" s="63"/>
      <c r="BW5" s="63"/>
      <c r="BX5" s="104"/>
      <c r="BY5" s="63"/>
      <c r="BZ5" s="63"/>
      <c r="CA5" s="105"/>
    </row>
    <row r="6" s="45" customFormat="1" ht="21" customHeight="1" spans="1:80">
      <c r="A6" s="65">
        <v>1</v>
      </c>
      <c r="B6" s="65" t="s">
        <v>24</v>
      </c>
      <c r="C6" s="66">
        <v>749</v>
      </c>
      <c r="D6" s="66"/>
      <c r="E6" s="67"/>
      <c r="F6" s="68"/>
      <c r="G6" s="69">
        <f t="shared" ref="G6:G11" si="0">SUM(C6:F6)</f>
        <v>749</v>
      </c>
      <c r="H6" s="66">
        <v>14</v>
      </c>
      <c r="I6" s="89">
        <v>362</v>
      </c>
      <c r="J6" s="67"/>
      <c r="K6" s="89">
        <v>7</v>
      </c>
      <c r="L6" s="67"/>
      <c r="M6" s="106">
        <v>1</v>
      </c>
      <c r="N6" s="91">
        <v>618</v>
      </c>
      <c r="O6" s="66"/>
      <c r="P6" s="67"/>
      <c r="Q6" s="68"/>
      <c r="R6" s="69">
        <f t="shared" ref="R6:R15" si="1">SUM(N6:Q6)</f>
        <v>618</v>
      </c>
      <c r="S6" s="66">
        <v>12</v>
      </c>
      <c r="T6" s="89">
        <v>284</v>
      </c>
      <c r="U6" s="67">
        <v>179</v>
      </c>
      <c r="V6" s="89">
        <v>6</v>
      </c>
      <c r="W6" s="67"/>
      <c r="X6" s="106"/>
      <c r="Y6" s="91">
        <v>604</v>
      </c>
      <c r="Z6" s="66"/>
      <c r="AA6" s="67"/>
      <c r="AB6" s="68"/>
      <c r="AC6" s="69">
        <f t="shared" ref="AC6:AC15" si="2">SUM(Y6:AB6)</f>
        <v>604</v>
      </c>
      <c r="AD6" s="66">
        <v>12</v>
      </c>
      <c r="AE6" s="89">
        <v>279</v>
      </c>
      <c r="AF6" s="67">
        <v>604</v>
      </c>
      <c r="AG6" s="89"/>
      <c r="AH6" s="67"/>
      <c r="AI6" s="106"/>
      <c r="AJ6" s="91">
        <v>593</v>
      </c>
      <c r="AK6" s="66"/>
      <c r="AL6" s="67"/>
      <c r="AM6" s="68"/>
      <c r="AN6" s="69">
        <f t="shared" ref="AN6:AN15" si="3">SUM(AJ6:AM6)</f>
        <v>593</v>
      </c>
      <c r="AO6" s="66">
        <v>12</v>
      </c>
      <c r="AP6" s="89">
        <v>271</v>
      </c>
      <c r="AQ6" s="67">
        <v>593</v>
      </c>
      <c r="AR6" s="89">
        <v>3</v>
      </c>
      <c r="AS6" s="67"/>
      <c r="AT6" s="106"/>
      <c r="AU6" s="91">
        <v>637</v>
      </c>
      <c r="AV6" s="66"/>
      <c r="AW6" s="67"/>
      <c r="AX6" s="68"/>
      <c r="AY6" s="69">
        <f t="shared" ref="AY6:AY15" si="4">SUM(AU6:AX6)</f>
        <v>637</v>
      </c>
      <c r="AZ6" s="66">
        <v>12</v>
      </c>
      <c r="BA6" s="89">
        <v>302</v>
      </c>
      <c r="BB6" s="67">
        <v>637</v>
      </c>
      <c r="BC6" s="89"/>
      <c r="BD6" s="67"/>
      <c r="BE6" s="106"/>
      <c r="BF6" s="91">
        <v>606</v>
      </c>
      <c r="BG6" s="66"/>
      <c r="BH6" s="67">
        <v>1</v>
      </c>
      <c r="BI6" s="68"/>
      <c r="BJ6" s="69">
        <f t="shared" ref="BJ6:BJ15" si="5">SUM(BF6:BI6)</f>
        <v>607</v>
      </c>
      <c r="BK6" s="66">
        <v>12</v>
      </c>
      <c r="BL6" s="89">
        <v>316</v>
      </c>
      <c r="BM6" s="67">
        <v>606</v>
      </c>
      <c r="BN6" s="89">
        <v>2</v>
      </c>
      <c r="BO6" s="67"/>
      <c r="BP6" s="120">
        <v>1</v>
      </c>
      <c r="BQ6" s="91">
        <f t="shared" ref="BQ6:BY6" si="6">SUM(C6,N6,Y6,AJ6,AU6,BF6)</f>
        <v>3807</v>
      </c>
      <c r="BR6" s="66"/>
      <c r="BS6" s="89">
        <f t="shared" si="6"/>
        <v>1</v>
      </c>
      <c r="BT6" s="89"/>
      <c r="BU6" s="127">
        <f t="shared" ref="BU6:BU17" si="7">SUM(BQ6:BT6)</f>
        <v>3808</v>
      </c>
      <c r="BV6" s="89">
        <f t="shared" si="6"/>
        <v>74</v>
      </c>
      <c r="BW6" s="89">
        <f t="shared" si="6"/>
        <v>1814</v>
      </c>
      <c r="BX6" s="89">
        <f t="shared" si="6"/>
        <v>2619</v>
      </c>
      <c r="BY6" s="89">
        <f t="shared" si="6"/>
        <v>18</v>
      </c>
      <c r="BZ6" s="89"/>
      <c r="CA6" s="128">
        <f>SUM(M6,X6,AI6,AT6,BE6,BP6)</f>
        <v>2</v>
      </c>
      <c r="CB6" s="44"/>
    </row>
    <row r="7" s="45" customFormat="1" ht="20.1" customHeight="1" spans="1:80">
      <c r="A7" s="70">
        <v>2</v>
      </c>
      <c r="B7" s="70" t="s">
        <v>25</v>
      </c>
      <c r="C7" s="66">
        <v>538</v>
      </c>
      <c r="D7" s="66"/>
      <c r="E7" s="67"/>
      <c r="F7" s="68"/>
      <c r="G7" s="71">
        <f t="shared" si="0"/>
        <v>538</v>
      </c>
      <c r="H7" s="66">
        <v>10</v>
      </c>
      <c r="I7" s="89">
        <v>267</v>
      </c>
      <c r="J7" s="67"/>
      <c r="K7" s="89"/>
      <c r="L7" s="67"/>
      <c r="M7" s="107"/>
      <c r="N7" s="91">
        <v>488</v>
      </c>
      <c r="O7" s="66">
        <v>2</v>
      </c>
      <c r="P7" s="67"/>
      <c r="Q7" s="68"/>
      <c r="R7" s="71">
        <f t="shared" si="1"/>
        <v>490</v>
      </c>
      <c r="S7" s="66">
        <v>10</v>
      </c>
      <c r="T7" s="89">
        <v>238</v>
      </c>
      <c r="U7" s="67">
        <v>150</v>
      </c>
      <c r="V7" s="89">
        <v>3</v>
      </c>
      <c r="W7" s="67"/>
      <c r="X7" s="107">
        <v>2</v>
      </c>
      <c r="Y7" s="91">
        <v>521</v>
      </c>
      <c r="Z7" s="66"/>
      <c r="AA7" s="67">
        <v>1</v>
      </c>
      <c r="AB7" s="68"/>
      <c r="AC7" s="69">
        <f t="shared" si="2"/>
        <v>522</v>
      </c>
      <c r="AD7" s="66">
        <v>10</v>
      </c>
      <c r="AE7" s="89">
        <v>256</v>
      </c>
      <c r="AF7" s="67">
        <v>521</v>
      </c>
      <c r="AG7" s="89"/>
      <c r="AH7" s="67"/>
      <c r="AI7" s="107"/>
      <c r="AJ7" s="91">
        <v>510</v>
      </c>
      <c r="AK7" s="66"/>
      <c r="AL7" s="67"/>
      <c r="AM7" s="68"/>
      <c r="AN7" s="69">
        <f t="shared" si="3"/>
        <v>510</v>
      </c>
      <c r="AO7" s="66">
        <v>10</v>
      </c>
      <c r="AP7" s="89">
        <v>255</v>
      </c>
      <c r="AQ7" s="67">
        <v>510</v>
      </c>
      <c r="AR7" s="89"/>
      <c r="AS7" s="67"/>
      <c r="AT7" s="107"/>
      <c r="AU7" s="91">
        <v>511</v>
      </c>
      <c r="AV7" s="66"/>
      <c r="AW7" s="67"/>
      <c r="AX7" s="68"/>
      <c r="AY7" s="69">
        <f t="shared" si="4"/>
        <v>511</v>
      </c>
      <c r="AZ7" s="66">
        <v>10</v>
      </c>
      <c r="BA7" s="89">
        <v>265</v>
      </c>
      <c r="BB7" s="67">
        <v>511</v>
      </c>
      <c r="BC7" s="89"/>
      <c r="BD7" s="67"/>
      <c r="BE7" s="107">
        <v>1</v>
      </c>
      <c r="BF7" s="66">
        <v>541</v>
      </c>
      <c r="BG7" s="66">
        <v>1</v>
      </c>
      <c r="BH7" s="67"/>
      <c r="BI7" s="68"/>
      <c r="BJ7" s="69">
        <f t="shared" si="5"/>
        <v>542</v>
      </c>
      <c r="BK7" s="66">
        <v>10</v>
      </c>
      <c r="BL7" s="89">
        <v>273</v>
      </c>
      <c r="BM7" s="67">
        <v>542</v>
      </c>
      <c r="BN7" s="89">
        <v>3</v>
      </c>
      <c r="BO7" s="67"/>
      <c r="BP7" s="120"/>
      <c r="BQ7" s="57">
        <f t="shared" ref="BQ7:BY7" si="8">SUM(C7,N7,Y7,AJ7,AU7,BF7)</f>
        <v>3109</v>
      </c>
      <c r="BR7" s="8">
        <f t="shared" si="8"/>
        <v>3</v>
      </c>
      <c r="BS7" s="8">
        <f t="shared" si="8"/>
        <v>1</v>
      </c>
      <c r="BT7" s="8"/>
      <c r="BU7" s="86">
        <f t="shared" si="7"/>
        <v>3113</v>
      </c>
      <c r="BV7" s="8">
        <f t="shared" si="8"/>
        <v>60</v>
      </c>
      <c r="BW7" s="8">
        <f t="shared" si="8"/>
        <v>1554</v>
      </c>
      <c r="BX7" s="8">
        <f t="shared" si="8"/>
        <v>2234</v>
      </c>
      <c r="BY7" s="8">
        <f t="shared" si="8"/>
        <v>6</v>
      </c>
      <c r="BZ7" s="8"/>
      <c r="CA7" s="108">
        <f>SUM(M7,X7,AI7,AT7,BE7,BP7)</f>
        <v>3</v>
      </c>
      <c r="CB7" s="44"/>
    </row>
    <row r="8" s="44" customFormat="1" spans="1:79">
      <c r="A8" s="65">
        <v>3</v>
      </c>
      <c r="B8" s="70" t="s">
        <v>26</v>
      </c>
      <c r="C8" s="72"/>
      <c r="D8" s="72"/>
      <c r="E8" s="8"/>
      <c r="F8" s="73"/>
      <c r="G8" s="71"/>
      <c r="H8" s="72"/>
      <c r="I8" s="8"/>
      <c r="J8" s="8"/>
      <c r="K8" s="8"/>
      <c r="L8" s="8"/>
      <c r="M8" s="108"/>
      <c r="N8" s="57"/>
      <c r="O8" s="72"/>
      <c r="P8" s="8"/>
      <c r="Q8" s="73"/>
      <c r="R8" s="71"/>
      <c r="S8" s="72"/>
      <c r="T8" s="8"/>
      <c r="U8" s="8"/>
      <c r="V8" s="8"/>
      <c r="W8" s="8"/>
      <c r="X8" s="108"/>
      <c r="Y8" s="57"/>
      <c r="Z8" s="72"/>
      <c r="AA8" s="8"/>
      <c r="AB8" s="73"/>
      <c r="AC8" s="71"/>
      <c r="AD8" s="72"/>
      <c r="AE8" s="8"/>
      <c r="AF8" s="8"/>
      <c r="AG8" s="8"/>
      <c r="AH8" s="8"/>
      <c r="AI8" s="108"/>
      <c r="AJ8" s="57"/>
      <c r="AK8" s="72"/>
      <c r="AL8" s="8"/>
      <c r="AM8" s="73"/>
      <c r="AN8" s="71"/>
      <c r="AO8" s="72"/>
      <c r="AP8" s="8"/>
      <c r="AQ8" s="8"/>
      <c r="AR8" s="8"/>
      <c r="AS8" s="8"/>
      <c r="AT8" s="108"/>
      <c r="AU8" s="57">
        <v>8</v>
      </c>
      <c r="AV8" s="72"/>
      <c r="AW8" s="8"/>
      <c r="AX8" s="73"/>
      <c r="AY8" s="71">
        <f t="shared" si="4"/>
        <v>8</v>
      </c>
      <c r="AZ8" s="72">
        <v>1</v>
      </c>
      <c r="BA8" s="8">
        <v>2</v>
      </c>
      <c r="BB8" s="8">
        <v>8</v>
      </c>
      <c r="BC8" s="8"/>
      <c r="BD8" s="8"/>
      <c r="BE8" s="108"/>
      <c r="BF8" s="57">
        <v>8</v>
      </c>
      <c r="BG8" s="72"/>
      <c r="BH8" s="8"/>
      <c r="BI8" s="73"/>
      <c r="BJ8" s="71">
        <f t="shared" si="5"/>
        <v>8</v>
      </c>
      <c r="BK8" s="72">
        <v>1</v>
      </c>
      <c r="BL8" s="8">
        <v>4</v>
      </c>
      <c r="BM8" s="8">
        <v>8</v>
      </c>
      <c r="BN8" s="8"/>
      <c r="BO8" s="8"/>
      <c r="BP8" s="73"/>
      <c r="BQ8" s="57">
        <f t="shared" ref="BQ8:BQ15" si="9">SUM(C8,N8,Y8,AJ8,AU8,BF8)</f>
        <v>16</v>
      </c>
      <c r="BR8" s="8"/>
      <c r="BS8" s="8"/>
      <c r="BT8" s="8"/>
      <c r="BU8" s="86">
        <f t="shared" si="7"/>
        <v>16</v>
      </c>
      <c r="BV8" s="8">
        <f t="shared" ref="BV8:BX8" si="10">SUM(H8,S8,AD8,AO8,AZ8,BK8)</f>
        <v>2</v>
      </c>
      <c r="BW8" s="8">
        <f t="shared" si="10"/>
        <v>6</v>
      </c>
      <c r="BX8" s="8">
        <f t="shared" si="10"/>
        <v>16</v>
      </c>
      <c r="BY8" s="8"/>
      <c r="BZ8" s="8"/>
      <c r="CA8" s="108"/>
    </row>
    <row r="9" s="44" customFormat="1" spans="1:79">
      <c r="A9" s="70">
        <v>4</v>
      </c>
      <c r="B9" s="70" t="s">
        <v>27</v>
      </c>
      <c r="C9" s="72"/>
      <c r="D9" s="72"/>
      <c r="E9" s="8"/>
      <c r="F9" s="73"/>
      <c r="G9" s="71"/>
      <c r="H9" s="72"/>
      <c r="I9" s="8"/>
      <c r="J9" s="8"/>
      <c r="K9" s="8"/>
      <c r="L9" s="8"/>
      <c r="M9" s="108"/>
      <c r="N9" s="57"/>
      <c r="O9" s="72"/>
      <c r="P9" s="8"/>
      <c r="Q9" s="73"/>
      <c r="R9" s="71"/>
      <c r="S9" s="72"/>
      <c r="T9" s="8"/>
      <c r="U9" s="8"/>
      <c r="V9" s="8"/>
      <c r="W9" s="8"/>
      <c r="X9" s="108"/>
      <c r="Y9" s="57"/>
      <c r="Z9" s="72"/>
      <c r="AA9" s="8"/>
      <c r="AB9" s="73"/>
      <c r="AC9" s="71"/>
      <c r="AD9" s="72"/>
      <c r="AE9" s="8"/>
      <c r="AF9" s="8"/>
      <c r="AG9" s="8"/>
      <c r="AH9" s="8"/>
      <c r="AI9" s="108"/>
      <c r="AJ9" s="57">
        <v>4</v>
      </c>
      <c r="AK9" s="72"/>
      <c r="AL9" s="8"/>
      <c r="AM9" s="73"/>
      <c r="AN9" s="71">
        <f t="shared" si="3"/>
        <v>4</v>
      </c>
      <c r="AO9" s="72">
        <v>1</v>
      </c>
      <c r="AP9" s="8">
        <v>3</v>
      </c>
      <c r="AQ9" s="8">
        <v>4</v>
      </c>
      <c r="AR9" s="8"/>
      <c r="AS9" s="8"/>
      <c r="AT9" s="108"/>
      <c r="AU9" s="57">
        <v>6</v>
      </c>
      <c r="AV9" s="72"/>
      <c r="AW9" s="8"/>
      <c r="AX9" s="73"/>
      <c r="AY9" s="71">
        <f t="shared" si="4"/>
        <v>6</v>
      </c>
      <c r="AZ9" s="72">
        <v>1</v>
      </c>
      <c r="BA9" s="8">
        <v>2</v>
      </c>
      <c r="BB9" s="8">
        <v>6</v>
      </c>
      <c r="BC9" s="8"/>
      <c r="BD9" s="8"/>
      <c r="BE9" s="108"/>
      <c r="BF9" s="57">
        <v>7</v>
      </c>
      <c r="BG9" s="72"/>
      <c r="BH9" s="8"/>
      <c r="BI9" s="73"/>
      <c r="BJ9" s="71">
        <f t="shared" si="5"/>
        <v>7</v>
      </c>
      <c r="BK9" s="72">
        <v>1</v>
      </c>
      <c r="BL9" s="8">
        <v>5</v>
      </c>
      <c r="BM9" s="8">
        <v>7</v>
      </c>
      <c r="BN9" s="8"/>
      <c r="BO9" s="8"/>
      <c r="BP9" s="73"/>
      <c r="BQ9" s="57">
        <f t="shared" si="9"/>
        <v>17</v>
      </c>
      <c r="BR9" s="8"/>
      <c r="BS9" s="8"/>
      <c r="BT9" s="8"/>
      <c r="BU9" s="86">
        <f t="shared" si="7"/>
        <v>17</v>
      </c>
      <c r="BV9" s="8">
        <f t="shared" ref="BV9:BV15" si="11">SUM(H9,S9,AD9,AO9,AZ9,BK9)</f>
        <v>3</v>
      </c>
      <c r="BW9" s="8">
        <f t="shared" ref="BW9:BW15" si="12">SUM(I9,T9,AE9,AP9,BA9,BL9)</f>
        <v>10</v>
      </c>
      <c r="BX9" s="8">
        <v>17</v>
      </c>
      <c r="BY9" s="8"/>
      <c r="BZ9" s="8"/>
      <c r="CA9" s="108"/>
    </row>
    <row r="10" s="45" customFormat="1" ht="18.95" customHeight="1" spans="1:80">
      <c r="A10" s="65">
        <v>5</v>
      </c>
      <c r="B10" s="70" t="s">
        <v>28</v>
      </c>
      <c r="C10" s="72">
        <v>457</v>
      </c>
      <c r="D10" s="72"/>
      <c r="E10" s="8"/>
      <c r="F10" s="73"/>
      <c r="G10" s="71">
        <f t="shared" si="0"/>
        <v>457</v>
      </c>
      <c r="H10" s="72">
        <v>9</v>
      </c>
      <c r="I10" s="8">
        <v>228</v>
      </c>
      <c r="J10" s="8"/>
      <c r="K10" s="8">
        <v>21</v>
      </c>
      <c r="L10" s="8"/>
      <c r="M10" s="108"/>
      <c r="N10" s="57">
        <v>368</v>
      </c>
      <c r="O10" s="72"/>
      <c r="P10" s="8">
        <v>1</v>
      </c>
      <c r="Q10" s="73"/>
      <c r="R10" s="71">
        <f t="shared" si="1"/>
        <v>369</v>
      </c>
      <c r="S10" s="72">
        <v>8</v>
      </c>
      <c r="T10" s="8">
        <v>177</v>
      </c>
      <c r="U10" s="8">
        <v>127</v>
      </c>
      <c r="V10" s="8">
        <v>6</v>
      </c>
      <c r="W10" s="8"/>
      <c r="X10" s="108"/>
      <c r="Y10" s="57">
        <v>378</v>
      </c>
      <c r="Z10" s="72"/>
      <c r="AA10" s="8"/>
      <c r="AB10" s="73"/>
      <c r="AC10" s="71">
        <f t="shared" si="2"/>
        <v>378</v>
      </c>
      <c r="AD10" s="72">
        <v>8</v>
      </c>
      <c r="AE10" s="8">
        <v>189</v>
      </c>
      <c r="AF10" s="8">
        <v>377</v>
      </c>
      <c r="AG10" s="8">
        <v>12</v>
      </c>
      <c r="AH10" s="8"/>
      <c r="AI10" s="108"/>
      <c r="AJ10" s="57">
        <v>401</v>
      </c>
      <c r="AK10" s="72">
        <v>2</v>
      </c>
      <c r="AL10" s="8"/>
      <c r="AM10" s="73"/>
      <c r="AN10" s="71">
        <f t="shared" si="3"/>
        <v>403</v>
      </c>
      <c r="AO10" s="72">
        <v>8</v>
      </c>
      <c r="AP10" s="8">
        <v>182</v>
      </c>
      <c r="AQ10" s="8">
        <v>402</v>
      </c>
      <c r="AR10" s="8">
        <v>10</v>
      </c>
      <c r="AS10" s="8"/>
      <c r="AT10" s="108"/>
      <c r="AU10" s="57">
        <v>402</v>
      </c>
      <c r="AV10" s="72">
        <v>5</v>
      </c>
      <c r="AW10" s="8"/>
      <c r="AX10" s="73"/>
      <c r="AY10" s="71">
        <f t="shared" si="4"/>
        <v>407</v>
      </c>
      <c r="AZ10" s="72">
        <v>8</v>
      </c>
      <c r="BA10" s="8">
        <v>198</v>
      </c>
      <c r="BB10" s="8">
        <v>408</v>
      </c>
      <c r="BC10" s="8">
        <v>12</v>
      </c>
      <c r="BD10" s="8"/>
      <c r="BE10" s="108"/>
      <c r="BF10" s="57">
        <v>413</v>
      </c>
      <c r="BG10" s="72">
        <v>2</v>
      </c>
      <c r="BH10" s="8"/>
      <c r="BI10" s="73"/>
      <c r="BJ10" s="71">
        <f t="shared" si="5"/>
        <v>415</v>
      </c>
      <c r="BK10" s="72">
        <v>8</v>
      </c>
      <c r="BL10" s="8">
        <v>206</v>
      </c>
      <c r="BM10" s="8">
        <v>412</v>
      </c>
      <c r="BN10" s="8">
        <v>17</v>
      </c>
      <c r="BO10" s="8"/>
      <c r="BP10" s="73"/>
      <c r="BQ10" s="57">
        <f t="shared" si="9"/>
        <v>2419</v>
      </c>
      <c r="BR10" s="8">
        <f t="shared" ref="BR10:BY10" si="13">SUM(D10,O10,Z10,AK10,AV10,BG10)</f>
        <v>9</v>
      </c>
      <c r="BS10" s="8">
        <f t="shared" si="13"/>
        <v>1</v>
      </c>
      <c r="BT10" s="8"/>
      <c r="BU10" s="86">
        <f t="shared" si="7"/>
        <v>2429</v>
      </c>
      <c r="BV10" s="8">
        <f t="shared" si="13"/>
        <v>49</v>
      </c>
      <c r="BW10" s="8">
        <f t="shared" si="13"/>
        <v>1180</v>
      </c>
      <c r="BX10" s="8">
        <f t="shared" si="13"/>
        <v>1726</v>
      </c>
      <c r="BY10" s="8">
        <f t="shared" si="13"/>
        <v>78</v>
      </c>
      <c r="BZ10" s="8"/>
      <c r="CA10" s="108"/>
      <c r="CB10" s="44"/>
    </row>
    <row r="11" s="44" customFormat="1" spans="1:79">
      <c r="A11" s="70">
        <v>6</v>
      </c>
      <c r="B11" s="70" t="s">
        <v>29</v>
      </c>
      <c r="C11" s="72">
        <v>11</v>
      </c>
      <c r="D11" s="72"/>
      <c r="E11" s="8"/>
      <c r="F11" s="73"/>
      <c r="G11" s="71">
        <f t="shared" si="0"/>
        <v>11</v>
      </c>
      <c r="H11" s="72">
        <v>1</v>
      </c>
      <c r="I11" s="8"/>
      <c r="J11" s="8"/>
      <c r="K11" s="8"/>
      <c r="L11" s="8"/>
      <c r="M11" s="108"/>
      <c r="N11" s="57">
        <v>9</v>
      </c>
      <c r="O11" s="72"/>
      <c r="P11" s="8"/>
      <c r="Q11" s="73"/>
      <c r="R11" s="71">
        <f t="shared" si="1"/>
        <v>9</v>
      </c>
      <c r="S11" s="72">
        <v>1</v>
      </c>
      <c r="T11" s="8"/>
      <c r="U11" s="8"/>
      <c r="V11" s="8"/>
      <c r="W11" s="8"/>
      <c r="X11" s="108"/>
      <c r="Y11" s="57">
        <v>21</v>
      </c>
      <c r="Z11" s="72"/>
      <c r="AA11" s="8"/>
      <c r="AB11" s="73"/>
      <c r="AC11" s="71">
        <f t="shared" si="2"/>
        <v>21</v>
      </c>
      <c r="AD11" s="72">
        <v>1</v>
      </c>
      <c r="AE11" s="8"/>
      <c r="AF11" s="8"/>
      <c r="AG11" s="8"/>
      <c r="AH11" s="8"/>
      <c r="AI11" s="108"/>
      <c r="AJ11" s="57">
        <v>22</v>
      </c>
      <c r="AK11" s="72"/>
      <c r="AL11" s="8"/>
      <c r="AM11" s="73"/>
      <c r="AN11" s="71">
        <f t="shared" si="3"/>
        <v>22</v>
      </c>
      <c r="AO11" s="72">
        <v>1</v>
      </c>
      <c r="AP11" s="8"/>
      <c r="AQ11" s="8"/>
      <c r="AR11" s="8"/>
      <c r="AS11" s="8"/>
      <c r="AT11" s="108"/>
      <c r="AU11" s="57">
        <v>33</v>
      </c>
      <c r="AV11" s="72"/>
      <c r="AW11" s="8"/>
      <c r="AX11" s="73"/>
      <c r="AY11" s="71">
        <f t="shared" si="4"/>
        <v>33</v>
      </c>
      <c r="AZ11" s="72">
        <v>1</v>
      </c>
      <c r="BA11" s="8"/>
      <c r="BB11" s="8"/>
      <c r="BC11" s="8"/>
      <c r="BD11" s="8"/>
      <c r="BE11" s="108"/>
      <c r="BF11" s="57">
        <v>42</v>
      </c>
      <c r="BG11" s="72"/>
      <c r="BH11" s="8"/>
      <c r="BI11" s="73"/>
      <c r="BJ11" s="71">
        <f t="shared" si="5"/>
        <v>42</v>
      </c>
      <c r="BK11" s="72">
        <v>1</v>
      </c>
      <c r="BL11" s="8"/>
      <c r="BM11" s="8"/>
      <c r="BN11" s="8"/>
      <c r="BO11" s="8"/>
      <c r="BP11" s="73"/>
      <c r="BQ11" s="57">
        <f t="shared" si="9"/>
        <v>138</v>
      </c>
      <c r="BR11" s="8"/>
      <c r="BS11" s="8"/>
      <c r="BT11" s="8"/>
      <c r="BU11" s="86">
        <f t="shared" si="7"/>
        <v>138</v>
      </c>
      <c r="BV11" s="8">
        <f t="shared" si="11"/>
        <v>6</v>
      </c>
      <c r="BW11" s="8"/>
      <c r="BX11" s="8"/>
      <c r="BY11" s="8"/>
      <c r="BZ11" s="8"/>
      <c r="CA11" s="108"/>
    </row>
    <row r="12" s="44" customFormat="1" spans="1:79">
      <c r="A12" s="65">
        <v>7</v>
      </c>
      <c r="B12" s="70" t="s">
        <v>30</v>
      </c>
      <c r="C12" s="72">
        <v>0</v>
      </c>
      <c r="D12" s="72"/>
      <c r="E12" s="8"/>
      <c r="F12" s="73"/>
      <c r="G12" s="71"/>
      <c r="H12" s="72"/>
      <c r="I12" s="8"/>
      <c r="J12" s="8"/>
      <c r="K12" s="8"/>
      <c r="L12" s="8"/>
      <c r="M12" s="108"/>
      <c r="N12" s="57"/>
      <c r="O12" s="72"/>
      <c r="P12" s="8"/>
      <c r="Q12" s="73"/>
      <c r="R12" s="71">
        <f t="shared" si="1"/>
        <v>0</v>
      </c>
      <c r="S12" s="72"/>
      <c r="T12" s="8"/>
      <c r="U12" s="8"/>
      <c r="V12" s="8"/>
      <c r="W12" s="8"/>
      <c r="X12" s="108"/>
      <c r="Y12" s="57"/>
      <c r="Z12" s="72"/>
      <c r="AA12" s="8"/>
      <c r="AB12" s="73"/>
      <c r="AC12" s="71">
        <f t="shared" si="2"/>
        <v>0</v>
      </c>
      <c r="AD12" s="72"/>
      <c r="AE12" s="8"/>
      <c r="AF12" s="8"/>
      <c r="AG12" s="8"/>
      <c r="AH12" s="8"/>
      <c r="AI12" s="108"/>
      <c r="AJ12" s="57">
        <v>4</v>
      </c>
      <c r="AK12" s="72"/>
      <c r="AL12" s="8"/>
      <c r="AM12" s="73"/>
      <c r="AN12" s="71">
        <f t="shared" si="3"/>
        <v>4</v>
      </c>
      <c r="AO12" s="72">
        <v>1</v>
      </c>
      <c r="AP12" s="8">
        <v>2</v>
      </c>
      <c r="AQ12" s="8">
        <v>4</v>
      </c>
      <c r="AR12" s="8"/>
      <c r="AS12" s="8"/>
      <c r="AT12" s="108"/>
      <c r="AU12" s="57">
        <v>10</v>
      </c>
      <c r="AV12" s="72"/>
      <c r="AW12" s="8"/>
      <c r="AX12" s="73"/>
      <c r="AY12" s="71">
        <f t="shared" si="4"/>
        <v>10</v>
      </c>
      <c r="AZ12" s="72">
        <v>1</v>
      </c>
      <c r="BA12" s="8">
        <v>6</v>
      </c>
      <c r="BB12" s="8">
        <v>10</v>
      </c>
      <c r="BC12" s="8"/>
      <c r="BD12" s="8"/>
      <c r="BE12" s="108"/>
      <c r="BF12" s="57">
        <v>11</v>
      </c>
      <c r="BG12" s="72"/>
      <c r="BH12" s="8"/>
      <c r="BI12" s="73"/>
      <c r="BJ12" s="71">
        <f t="shared" si="5"/>
        <v>11</v>
      </c>
      <c r="BK12" s="72">
        <v>1</v>
      </c>
      <c r="BL12" s="8">
        <v>6</v>
      </c>
      <c r="BM12" s="8">
        <v>11</v>
      </c>
      <c r="BN12" s="8"/>
      <c r="BO12" s="8"/>
      <c r="BP12" s="73"/>
      <c r="BQ12" s="57">
        <f t="shared" si="9"/>
        <v>25</v>
      </c>
      <c r="BR12" s="8"/>
      <c r="BS12" s="8"/>
      <c r="BT12" s="8"/>
      <c r="BU12" s="86">
        <f t="shared" si="7"/>
        <v>25</v>
      </c>
      <c r="BV12" s="8">
        <f t="shared" si="11"/>
        <v>3</v>
      </c>
      <c r="BW12" s="8">
        <f t="shared" si="12"/>
        <v>14</v>
      </c>
      <c r="BX12" s="8">
        <f t="shared" ref="BX12:BX15" si="14">SUM(J12,U12,AF12,AQ12,BB12,BM12)</f>
        <v>25</v>
      </c>
      <c r="BY12" s="8"/>
      <c r="BZ12" s="8"/>
      <c r="CA12" s="108"/>
    </row>
    <row r="13" s="44" customFormat="1" spans="1:79">
      <c r="A13" s="70">
        <v>8</v>
      </c>
      <c r="B13" s="70" t="s">
        <v>31</v>
      </c>
      <c r="C13" s="72">
        <v>0</v>
      </c>
      <c r="D13" s="72"/>
      <c r="E13" s="8"/>
      <c r="F13" s="73"/>
      <c r="G13" s="71"/>
      <c r="H13" s="72"/>
      <c r="I13" s="8"/>
      <c r="J13" s="8"/>
      <c r="K13" s="8"/>
      <c r="L13" s="8"/>
      <c r="M13" s="108"/>
      <c r="N13" s="57">
        <v>2</v>
      </c>
      <c r="O13" s="72"/>
      <c r="P13" s="8"/>
      <c r="Q13" s="73"/>
      <c r="R13" s="71">
        <f t="shared" si="1"/>
        <v>2</v>
      </c>
      <c r="S13" s="72">
        <v>1</v>
      </c>
      <c r="T13" s="8"/>
      <c r="U13" s="8">
        <v>2</v>
      </c>
      <c r="V13" s="8"/>
      <c r="W13" s="8">
        <v>1</v>
      </c>
      <c r="X13" s="108"/>
      <c r="Y13" s="57"/>
      <c r="Z13" s="72"/>
      <c r="AA13" s="8"/>
      <c r="AB13" s="73"/>
      <c r="AC13" s="71">
        <f t="shared" si="2"/>
        <v>0</v>
      </c>
      <c r="AD13" s="72"/>
      <c r="AE13" s="8"/>
      <c r="AF13" s="8"/>
      <c r="AG13" s="8"/>
      <c r="AH13" s="8"/>
      <c r="AI13" s="108"/>
      <c r="AJ13" s="57">
        <v>5</v>
      </c>
      <c r="AK13" s="72"/>
      <c r="AL13" s="8"/>
      <c r="AM13" s="73"/>
      <c r="AN13" s="71">
        <f t="shared" si="3"/>
        <v>5</v>
      </c>
      <c r="AO13" s="72">
        <v>1</v>
      </c>
      <c r="AP13" s="8">
        <v>4</v>
      </c>
      <c r="AQ13" s="8">
        <v>5</v>
      </c>
      <c r="AR13" s="8"/>
      <c r="AS13" s="8"/>
      <c r="AT13" s="108"/>
      <c r="AU13" s="57">
        <v>9</v>
      </c>
      <c r="AV13" s="72"/>
      <c r="AW13" s="8"/>
      <c r="AX13" s="73"/>
      <c r="AY13" s="71">
        <f t="shared" si="4"/>
        <v>9</v>
      </c>
      <c r="AZ13" s="72">
        <v>1</v>
      </c>
      <c r="BA13" s="8">
        <v>3</v>
      </c>
      <c r="BB13" s="8">
        <v>9</v>
      </c>
      <c r="BC13" s="8"/>
      <c r="BD13" s="8">
        <v>4</v>
      </c>
      <c r="BE13" s="108"/>
      <c r="BF13" s="57">
        <v>13</v>
      </c>
      <c r="BG13" s="72"/>
      <c r="BH13" s="8"/>
      <c r="BI13" s="73"/>
      <c r="BJ13" s="71">
        <f t="shared" si="5"/>
        <v>13</v>
      </c>
      <c r="BK13" s="72">
        <v>1</v>
      </c>
      <c r="BL13" s="8">
        <v>3</v>
      </c>
      <c r="BM13" s="8">
        <v>13</v>
      </c>
      <c r="BN13" s="8"/>
      <c r="BO13" s="8">
        <v>2</v>
      </c>
      <c r="BP13" s="73"/>
      <c r="BQ13" s="57">
        <f t="shared" si="9"/>
        <v>29</v>
      </c>
      <c r="BR13" s="8"/>
      <c r="BS13" s="8"/>
      <c r="BT13" s="8"/>
      <c r="BU13" s="86">
        <f t="shared" si="7"/>
        <v>29</v>
      </c>
      <c r="BV13" s="8">
        <f t="shared" si="11"/>
        <v>4</v>
      </c>
      <c r="BW13" s="8">
        <f t="shared" si="12"/>
        <v>10</v>
      </c>
      <c r="BX13" s="8">
        <f t="shared" si="14"/>
        <v>29</v>
      </c>
      <c r="BY13" s="8"/>
      <c r="BZ13" s="8">
        <f>SUM(L13,W13,AH13,AS13,BD13,BO13)</f>
        <v>7</v>
      </c>
      <c r="CA13" s="108"/>
    </row>
    <row r="14" s="44" customFormat="1" spans="1:79">
      <c r="A14" s="65">
        <v>9</v>
      </c>
      <c r="B14" s="70" t="s">
        <v>32</v>
      </c>
      <c r="C14" s="72">
        <v>0</v>
      </c>
      <c r="D14" s="72"/>
      <c r="E14" s="8"/>
      <c r="F14" s="73"/>
      <c r="G14" s="71"/>
      <c r="H14" s="72"/>
      <c r="I14" s="8"/>
      <c r="J14" s="8"/>
      <c r="K14" s="8"/>
      <c r="L14" s="8"/>
      <c r="M14" s="108"/>
      <c r="N14" s="57"/>
      <c r="O14" s="72"/>
      <c r="P14" s="8"/>
      <c r="Q14" s="73"/>
      <c r="R14" s="71">
        <f t="shared" si="1"/>
        <v>0</v>
      </c>
      <c r="S14" s="72"/>
      <c r="T14" s="116"/>
      <c r="U14" s="8"/>
      <c r="V14" s="8"/>
      <c r="W14" s="8"/>
      <c r="X14" s="108"/>
      <c r="Y14" s="57"/>
      <c r="Z14" s="72"/>
      <c r="AA14" s="8"/>
      <c r="AB14" s="73"/>
      <c r="AC14" s="71">
        <f t="shared" si="2"/>
        <v>0</v>
      </c>
      <c r="AD14" s="72"/>
      <c r="AE14" s="8"/>
      <c r="AF14" s="8"/>
      <c r="AG14" s="8"/>
      <c r="AH14" s="8"/>
      <c r="AI14" s="108"/>
      <c r="AJ14" s="57"/>
      <c r="AK14" s="72"/>
      <c r="AL14" s="8"/>
      <c r="AM14" s="73"/>
      <c r="AN14" s="71">
        <f t="shared" si="3"/>
        <v>0</v>
      </c>
      <c r="AO14" s="72"/>
      <c r="AP14" s="8"/>
      <c r="AQ14" s="8"/>
      <c r="AR14" s="8"/>
      <c r="AS14" s="8"/>
      <c r="AT14" s="108"/>
      <c r="AU14" s="57">
        <v>5</v>
      </c>
      <c r="AV14" s="72"/>
      <c r="AW14" s="8"/>
      <c r="AX14" s="73"/>
      <c r="AY14" s="71">
        <f t="shared" si="4"/>
        <v>5</v>
      </c>
      <c r="AZ14" s="72">
        <v>1</v>
      </c>
      <c r="BA14" s="8">
        <v>3</v>
      </c>
      <c r="BB14" s="8">
        <v>5</v>
      </c>
      <c r="BC14" s="8"/>
      <c r="BD14" s="8"/>
      <c r="BE14" s="108"/>
      <c r="BF14" s="57">
        <v>9</v>
      </c>
      <c r="BG14" s="72"/>
      <c r="BH14" s="8"/>
      <c r="BI14" s="73"/>
      <c r="BJ14" s="71">
        <f t="shared" si="5"/>
        <v>9</v>
      </c>
      <c r="BK14" s="72">
        <v>1</v>
      </c>
      <c r="BL14" s="8">
        <v>1</v>
      </c>
      <c r="BM14" s="8">
        <v>9</v>
      </c>
      <c r="BN14" s="8"/>
      <c r="BO14" s="8"/>
      <c r="BP14" s="73"/>
      <c r="BQ14" s="57">
        <f t="shared" si="9"/>
        <v>14</v>
      </c>
      <c r="BR14" s="8"/>
      <c r="BS14" s="8"/>
      <c r="BT14" s="8"/>
      <c r="BU14" s="86">
        <f t="shared" si="7"/>
        <v>14</v>
      </c>
      <c r="BV14" s="8">
        <f t="shared" si="11"/>
        <v>2</v>
      </c>
      <c r="BW14" s="8">
        <f t="shared" si="12"/>
        <v>4</v>
      </c>
      <c r="BX14" s="8">
        <f t="shared" si="14"/>
        <v>14</v>
      </c>
      <c r="BY14" s="8"/>
      <c r="BZ14" s="8"/>
      <c r="CA14" s="108"/>
    </row>
    <row r="15" s="44" customFormat="1" spans="1:79">
      <c r="A15" s="70">
        <v>10</v>
      </c>
      <c r="B15" s="70" t="s">
        <v>33</v>
      </c>
      <c r="C15" s="72">
        <v>116</v>
      </c>
      <c r="D15" s="72"/>
      <c r="E15" s="8"/>
      <c r="F15" s="73"/>
      <c r="G15" s="71">
        <f t="shared" ref="G15:G23" si="15">SUM(C15:F15)</f>
        <v>116</v>
      </c>
      <c r="H15" s="72">
        <v>3</v>
      </c>
      <c r="I15" s="8">
        <v>62</v>
      </c>
      <c r="J15" s="8"/>
      <c r="K15" s="8"/>
      <c r="L15" s="8"/>
      <c r="M15" s="108"/>
      <c r="N15" s="57">
        <v>123</v>
      </c>
      <c r="O15" s="72"/>
      <c r="P15" s="8"/>
      <c r="Q15" s="73"/>
      <c r="R15" s="71">
        <f t="shared" si="1"/>
        <v>123</v>
      </c>
      <c r="S15" s="72">
        <v>4</v>
      </c>
      <c r="T15" s="8">
        <v>68</v>
      </c>
      <c r="U15" s="8">
        <v>123</v>
      </c>
      <c r="V15" s="8"/>
      <c r="W15" s="8"/>
      <c r="X15" s="108"/>
      <c r="Y15" s="57">
        <v>150</v>
      </c>
      <c r="Z15" s="72">
        <v>1</v>
      </c>
      <c r="AA15" s="8"/>
      <c r="AB15" s="73"/>
      <c r="AC15" s="71">
        <f t="shared" si="2"/>
        <v>151</v>
      </c>
      <c r="AD15" s="72">
        <v>4</v>
      </c>
      <c r="AE15" s="8">
        <v>78</v>
      </c>
      <c r="AF15" s="8">
        <v>150</v>
      </c>
      <c r="AG15" s="8"/>
      <c r="AH15" s="8"/>
      <c r="AI15" s="108">
        <v>1</v>
      </c>
      <c r="AJ15" s="57">
        <v>153</v>
      </c>
      <c r="AK15" s="72">
        <v>2</v>
      </c>
      <c r="AL15" s="8"/>
      <c r="AM15" s="73">
        <v>1</v>
      </c>
      <c r="AN15" s="71">
        <f t="shared" si="3"/>
        <v>156</v>
      </c>
      <c r="AO15" s="72">
        <v>4</v>
      </c>
      <c r="AP15" s="8">
        <v>82</v>
      </c>
      <c r="AQ15" s="8">
        <v>153</v>
      </c>
      <c r="AR15" s="8"/>
      <c r="AS15" s="8"/>
      <c r="AT15" s="108">
        <v>3</v>
      </c>
      <c r="AU15" s="57">
        <v>191</v>
      </c>
      <c r="AV15" s="72">
        <v>3</v>
      </c>
      <c r="AW15" s="8">
        <v>1</v>
      </c>
      <c r="AX15" s="73"/>
      <c r="AY15" s="71">
        <f t="shared" si="4"/>
        <v>195</v>
      </c>
      <c r="AZ15" s="72">
        <v>5</v>
      </c>
      <c r="BA15" s="8">
        <v>104</v>
      </c>
      <c r="BB15" s="8">
        <v>194</v>
      </c>
      <c r="BC15" s="8"/>
      <c r="BD15" s="8"/>
      <c r="BE15" s="108">
        <v>4</v>
      </c>
      <c r="BF15" s="57">
        <v>186</v>
      </c>
      <c r="BG15" s="72">
        <v>6</v>
      </c>
      <c r="BH15" s="8"/>
      <c r="BI15" s="73"/>
      <c r="BJ15" s="71">
        <f t="shared" si="5"/>
        <v>192</v>
      </c>
      <c r="BK15" s="72">
        <v>5</v>
      </c>
      <c r="BL15" s="8">
        <v>89</v>
      </c>
      <c r="BM15" s="8">
        <v>192</v>
      </c>
      <c r="BN15" s="8">
        <v>0</v>
      </c>
      <c r="BO15" s="8">
        <v>0</v>
      </c>
      <c r="BP15" s="73">
        <v>6</v>
      </c>
      <c r="BQ15" s="57">
        <f t="shared" si="9"/>
        <v>919</v>
      </c>
      <c r="BR15" s="8">
        <f t="shared" ref="BR15:BT15" si="16">SUM(D15,O15,Z15,AK15,AV15,BG15)</f>
        <v>12</v>
      </c>
      <c r="BS15" s="8">
        <f t="shared" si="16"/>
        <v>1</v>
      </c>
      <c r="BT15" s="8">
        <f t="shared" si="16"/>
        <v>1</v>
      </c>
      <c r="BU15" s="86">
        <f t="shared" si="7"/>
        <v>933</v>
      </c>
      <c r="BV15" s="8">
        <f t="shared" si="11"/>
        <v>25</v>
      </c>
      <c r="BW15" s="8">
        <f t="shared" si="12"/>
        <v>483</v>
      </c>
      <c r="BX15" s="8">
        <f t="shared" si="14"/>
        <v>812</v>
      </c>
      <c r="BY15" s="8"/>
      <c r="BZ15" s="8"/>
      <c r="CA15" s="108">
        <f t="shared" ref="CA15:CA20" si="17">SUM(M15,X15,AI15,AT15,BE15,BP15)</f>
        <v>14</v>
      </c>
    </row>
    <row r="16" s="44" customFormat="1" spans="1:79">
      <c r="A16" s="65">
        <v>11</v>
      </c>
      <c r="B16" s="70" t="s">
        <v>34</v>
      </c>
      <c r="C16" s="72">
        <v>5</v>
      </c>
      <c r="D16" s="72"/>
      <c r="E16" s="8"/>
      <c r="F16" s="73"/>
      <c r="G16" s="71">
        <v>6</v>
      </c>
      <c r="H16" s="72">
        <v>1</v>
      </c>
      <c r="I16" s="8">
        <v>3</v>
      </c>
      <c r="J16" s="8"/>
      <c r="K16" s="8">
        <v>1</v>
      </c>
      <c r="L16" s="8"/>
      <c r="M16" s="108">
        <v>1</v>
      </c>
      <c r="N16" s="57">
        <v>12</v>
      </c>
      <c r="O16" s="72"/>
      <c r="P16" s="8">
        <v>1</v>
      </c>
      <c r="Q16" s="73"/>
      <c r="R16" s="71">
        <v>13</v>
      </c>
      <c r="S16" s="72">
        <v>1</v>
      </c>
      <c r="T16" s="8">
        <v>6</v>
      </c>
      <c r="U16" s="8">
        <v>7</v>
      </c>
      <c r="V16" s="8"/>
      <c r="W16" s="8"/>
      <c r="X16" s="108">
        <v>1</v>
      </c>
      <c r="Y16" s="57">
        <v>22</v>
      </c>
      <c r="Z16" s="72"/>
      <c r="AA16" s="8"/>
      <c r="AB16" s="73"/>
      <c r="AC16" s="71">
        <v>22</v>
      </c>
      <c r="AD16" s="72">
        <v>1</v>
      </c>
      <c r="AE16" s="8">
        <v>11</v>
      </c>
      <c r="AF16" s="8">
        <v>19</v>
      </c>
      <c r="AG16" s="8"/>
      <c r="AH16" s="8"/>
      <c r="AI16" s="108"/>
      <c r="AJ16" s="57">
        <v>26</v>
      </c>
      <c r="AK16" s="72"/>
      <c r="AL16" s="8"/>
      <c r="AM16" s="73"/>
      <c r="AN16" s="71">
        <v>26</v>
      </c>
      <c r="AO16" s="72">
        <v>1</v>
      </c>
      <c r="AP16" s="8">
        <v>12</v>
      </c>
      <c r="AQ16" s="8">
        <v>26</v>
      </c>
      <c r="AR16" s="8"/>
      <c r="AS16" s="8"/>
      <c r="AT16" s="108"/>
      <c r="AU16" s="57">
        <v>29</v>
      </c>
      <c r="AV16" s="72"/>
      <c r="AW16" s="8"/>
      <c r="AX16" s="73"/>
      <c r="AY16" s="71">
        <v>29</v>
      </c>
      <c r="AZ16" s="72">
        <v>1</v>
      </c>
      <c r="BA16" s="8">
        <v>17</v>
      </c>
      <c r="BB16" s="8">
        <v>29</v>
      </c>
      <c r="BC16" s="8">
        <v>5</v>
      </c>
      <c r="BD16" s="8"/>
      <c r="BE16" s="108"/>
      <c r="BF16" s="57">
        <v>26</v>
      </c>
      <c r="BG16" s="72">
        <v>1</v>
      </c>
      <c r="BH16" s="8"/>
      <c r="BI16" s="73"/>
      <c r="BJ16" s="71">
        <v>27</v>
      </c>
      <c r="BK16" s="72">
        <v>1</v>
      </c>
      <c r="BL16" s="8">
        <v>11</v>
      </c>
      <c r="BM16" s="8">
        <v>27</v>
      </c>
      <c r="BN16" s="8">
        <v>5</v>
      </c>
      <c r="BO16" s="8"/>
      <c r="BP16" s="73">
        <v>1</v>
      </c>
      <c r="BQ16" s="57">
        <v>120</v>
      </c>
      <c r="BR16" s="8">
        <v>1</v>
      </c>
      <c r="BS16" s="8">
        <v>1</v>
      </c>
      <c r="BT16" s="8"/>
      <c r="BU16" s="86">
        <f t="shared" si="7"/>
        <v>122</v>
      </c>
      <c r="BV16" s="8">
        <v>6</v>
      </c>
      <c r="BW16" s="8">
        <v>60</v>
      </c>
      <c r="BX16" s="8">
        <v>108</v>
      </c>
      <c r="BY16" s="8">
        <v>11</v>
      </c>
      <c r="BZ16" s="8"/>
      <c r="CA16" s="108">
        <v>2</v>
      </c>
    </row>
    <row r="17" s="44" customFormat="1" ht="20.1" customHeight="1" spans="1:79">
      <c r="A17" s="70">
        <v>12</v>
      </c>
      <c r="B17" s="70" t="s">
        <v>35</v>
      </c>
      <c r="C17" s="72">
        <v>11</v>
      </c>
      <c r="D17" s="72"/>
      <c r="E17" s="8"/>
      <c r="F17" s="73"/>
      <c r="G17" s="71">
        <v>11</v>
      </c>
      <c r="H17" s="72">
        <v>1</v>
      </c>
      <c r="I17" s="8">
        <v>7</v>
      </c>
      <c r="J17" s="8"/>
      <c r="K17" s="8">
        <v>2</v>
      </c>
      <c r="L17" s="8"/>
      <c r="M17" s="108"/>
      <c r="N17" s="57">
        <v>17</v>
      </c>
      <c r="O17" s="72"/>
      <c r="P17" s="8"/>
      <c r="Q17" s="73"/>
      <c r="R17" s="71">
        <f t="shared" ref="R17:R23" si="18">SUM(N17:Q17)</f>
        <v>17</v>
      </c>
      <c r="S17" s="72">
        <v>1</v>
      </c>
      <c r="T17" s="8">
        <v>8</v>
      </c>
      <c r="U17" s="8">
        <v>17</v>
      </c>
      <c r="V17" s="8">
        <v>8</v>
      </c>
      <c r="W17" s="8"/>
      <c r="X17" s="108"/>
      <c r="Y17" s="57">
        <v>12</v>
      </c>
      <c r="Z17" s="72"/>
      <c r="AA17" s="8"/>
      <c r="AB17" s="73"/>
      <c r="AC17" s="71">
        <f t="shared" ref="AC17:AC23" si="19">SUM(Y17:AB17)</f>
        <v>12</v>
      </c>
      <c r="AD17" s="72">
        <v>1</v>
      </c>
      <c r="AE17" s="8">
        <v>3</v>
      </c>
      <c r="AF17" s="8">
        <v>12</v>
      </c>
      <c r="AG17" s="8"/>
      <c r="AH17" s="8"/>
      <c r="AI17" s="108"/>
      <c r="AJ17" s="57">
        <v>24</v>
      </c>
      <c r="AK17" s="72"/>
      <c r="AL17" s="8"/>
      <c r="AM17" s="73"/>
      <c r="AN17" s="71">
        <f t="shared" ref="AN17:AN23" si="20">SUM(AJ17:AM17)</f>
        <v>24</v>
      </c>
      <c r="AO17" s="72">
        <v>1</v>
      </c>
      <c r="AP17" s="8">
        <v>8</v>
      </c>
      <c r="AQ17" s="8">
        <v>24</v>
      </c>
      <c r="AR17" s="8">
        <v>7</v>
      </c>
      <c r="AS17" s="8"/>
      <c r="AT17" s="108"/>
      <c r="AU17" s="57">
        <v>29</v>
      </c>
      <c r="AV17" s="72">
        <v>2</v>
      </c>
      <c r="AW17" s="8">
        <v>1</v>
      </c>
      <c r="AX17" s="73"/>
      <c r="AY17" s="71">
        <f t="shared" ref="AY17:AY35" si="21">SUM(AU17:AX17)</f>
        <v>32</v>
      </c>
      <c r="AZ17" s="72">
        <v>1</v>
      </c>
      <c r="BA17" s="8">
        <v>10</v>
      </c>
      <c r="BB17" s="8">
        <v>31</v>
      </c>
      <c r="BC17" s="8">
        <v>10</v>
      </c>
      <c r="BD17" s="8"/>
      <c r="BE17" s="108">
        <v>3</v>
      </c>
      <c r="BF17" s="57">
        <v>40</v>
      </c>
      <c r="BG17" s="72"/>
      <c r="BH17" s="8"/>
      <c r="BI17" s="73"/>
      <c r="BJ17" s="71">
        <v>40</v>
      </c>
      <c r="BK17" s="72">
        <v>1</v>
      </c>
      <c r="BL17" s="8">
        <v>17</v>
      </c>
      <c r="BM17" s="8">
        <v>40</v>
      </c>
      <c r="BN17" s="8">
        <v>9</v>
      </c>
      <c r="BO17" s="8">
        <v>0</v>
      </c>
      <c r="BP17" s="73">
        <v>0</v>
      </c>
      <c r="BQ17" s="57">
        <f t="shared" ref="BQ17:BY17" si="22">SUM(C17,N17,Y17,AJ17,AU17,BF17)</f>
        <v>133</v>
      </c>
      <c r="BR17" s="8">
        <f t="shared" si="22"/>
        <v>2</v>
      </c>
      <c r="BS17" s="8">
        <v>1</v>
      </c>
      <c r="BT17" s="8"/>
      <c r="BU17" s="86">
        <f t="shared" si="7"/>
        <v>136</v>
      </c>
      <c r="BV17" s="8">
        <f t="shared" si="22"/>
        <v>6</v>
      </c>
      <c r="BW17" s="8">
        <f t="shared" si="22"/>
        <v>53</v>
      </c>
      <c r="BX17" s="8">
        <f t="shared" si="22"/>
        <v>124</v>
      </c>
      <c r="BY17" s="8">
        <f t="shared" si="22"/>
        <v>36</v>
      </c>
      <c r="BZ17" s="8"/>
      <c r="CA17" s="108">
        <f t="shared" si="17"/>
        <v>3</v>
      </c>
    </row>
    <row r="18" s="44" customFormat="1" ht="24" customHeight="1" spans="1:79">
      <c r="A18" s="65">
        <v>13</v>
      </c>
      <c r="B18" s="70" t="s">
        <v>36</v>
      </c>
      <c r="C18" s="72"/>
      <c r="D18" s="72"/>
      <c r="E18" s="8"/>
      <c r="F18" s="73"/>
      <c r="G18" s="71"/>
      <c r="H18" s="72"/>
      <c r="I18" s="8"/>
      <c r="J18" s="8"/>
      <c r="K18" s="8"/>
      <c r="L18" s="8"/>
      <c r="M18" s="108"/>
      <c r="N18" s="57"/>
      <c r="O18" s="72"/>
      <c r="P18" s="8"/>
      <c r="Q18" s="73"/>
      <c r="R18" s="71"/>
      <c r="S18" s="72"/>
      <c r="T18" s="8"/>
      <c r="U18" s="8"/>
      <c r="V18" s="8"/>
      <c r="W18" s="8"/>
      <c r="X18" s="108"/>
      <c r="Y18" s="57"/>
      <c r="Z18" s="72"/>
      <c r="AA18" s="8"/>
      <c r="AB18" s="73"/>
      <c r="AC18" s="71"/>
      <c r="AD18" s="72"/>
      <c r="AE18" s="8"/>
      <c r="AF18" s="8"/>
      <c r="AG18" s="8"/>
      <c r="AH18" s="8"/>
      <c r="AI18" s="108"/>
      <c r="AJ18" s="57"/>
      <c r="AK18" s="72"/>
      <c r="AL18" s="8"/>
      <c r="AM18" s="73"/>
      <c r="AN18" s="71"/>
      <c r="AO18" s="72"/>
      <c r="AP18" s="8"/>
      <c r="AQ18" s="8"/>
      <c r="AR18" s="8"/>
      <c r="AS18" s="8"/>
      <c r="AT18" s="108"/>
      <c r="AU18" s="57"/>
      <c r="AV18" s="72"/>
      <c r="AW18" s="8"/>
      <c r="AX18" s="73"/>
      <c r="AY18" s="71">
        <f t="shared" si="21"/>
        <v>0</v>
      </c>
      <c r="AZ18" s="72"/>
      <c r="BA18" s="8"/>
      <c r="BB18" s="8"/>
      <c r="BC18" s="8"/>
      <c r="BD18" s="8"/>
      <c r="BE18" s="108"/>
      <c r="BF18" s="57"/>
      <c r="BG18" s="72"/>
      <c r="BH18" s="8"/>
      <c r="BI18" s="73"/>
      <c r="BJ18" s="71">
        <f t="shared" ref="BJ18:BJ24" si="23">SUM(BF18:BI18)</f>
        <v>0</v>
      </c>
      <c r="BK18" s="72"/>
      <c r="BL18" s="8"/>
      <c r="BM18" s="8"/>
      <c r="BN18" s="8"/>
      <c r="BO18" s="8"/>
      <c r="BP18" s="73"/>
      <c r="BQ18" s="57"/>
      <c r="BR18" s="8"/>
      <c r="BS18" s="8"/>
      <c r="BT18" s="8"/>
      <c r="BU18" s="86"/>
      <c r="BV18" s="8"/>
      <c r="BW18" s="8"/>
      <c r="BX18" s="8"/>
      <c r="BY18" s="8"/>
      <c r="BZ18" s="8"/>
      <c r="CA18" s="108"/>
    </row>
    <row r="19" s="44" customFormat="1" spans="1:80">
      <c r="A19" s="70">
        <v>14</v>
      </c>
      <c r="B19" s="70" t="s">
        <v>37</v>
      </c>
      <c r="C19" s="72">
        <v>8</v>
      </c>
      <c r="D19" s="72"/>
      <c r="E19" s="8"/>
      <c r="F19" s="73"/>
      <c r="G19" s="74">
        <f t="shared" si="15"/>
        <v>8</v>
      </c>
      <c r="H19" s="72">
        <v>1</v>
      </c>
      <c r="I19" s="8">
        <v>5</v>
      </c>
      <c r="J19" s="8"/>
      <c r="K19" s="8">
        <v>2</v>
      </c>
      <c r="L19" s="8"/>
      <c r="M19" s="108"/>
      <c r="N19" s="57">
        <v>8</v>
      </c>
      <c r="O19" s="72"/>
      <c r="P19" s="8"/>
      <c r="Q19" s="73"/>
      <c r="R19" s="74">
        <f t="shared" si="18"/>
        <v>8</v>
      </c>
      <c r="S19" s="72">
        <v>1</v>
      </c>
      <c r="T19" s="8">
        <v>3</v>
      </c>
      <c r="U19" s="8">
        <v>2</v>
      </c>
      <c r="V19" s="8">
        <v>3</v>
      </c>
      <c r="W19" s="8"/>
      <c r="X19" s="108"/>
      <c r="Y19" s="57">
        <v>13</v>
      </c>
      <c r="Z19" s="72"/>
      <c r="AA19" s="8"/>
      <c r="AB19" s="73"/>
      <c r="AC19" s="74">
        <f t="shared" si="19"/>
        <v>13</v>
      </c>
      <c r="AD19" s="72">
        <v>1</v>
      </c>
      <c r="AE19" s="8">
        <v>7</v>
      </c>
      <c r="AF19" s="8">
        <v>13</v>
      </c>
      <c r="AG19" s="8">
        <v>3</v>
      </c>
      <c r="AH19" s="8"/>
      <c r="AI19" s="108">
        <v>1</v>
      </c>
      <c r="AJ19" s="57">
        <v>18</v>
      </c>
      <c r="AK19" s="72"/>
      <c r="AL19" s="8"/>
      <c r="AM19" s="73"/>
      <c r="AN19" s="74">
        <f t="shared" si="20"/>
        <v>18</v>
      </c>
      <c r="AO19" s="72">
        <v>1</v>
      </c>
      <c r="AP19" s="8">
        <v>7</v>
      </c>
      <c r="AQ19" s="8">
        <v>18</v>
      </c>
      <c r="AR19" s="8">
        <v>5</v>
      </c>
      <c r="AS19" s="8"/>
      <c r="AT19" s="108">
        <v>2</v>
      </c>
      <c r="AU19" s="57">
        <v>26</v>
      </c>
      <c r="AV19" s="72"/>
      <c r="AW19" s="8"/>
      <c r="AX19" s="73"/>
      <c r="AY19" s="74">
        <f t="shared" si="21"/>
        <v>26</v>
      </c>
      <c r="AZ19" s="72">
        <v>1</v>
      </c>
      <c r="BA19" s="8">
        <v>15</v>
      </c>
      <c r="BB19" s="8">
        <v>26</v>
      </c>
      <c r="BC19" s="8">
        <v>2</v>
      </c>
      <c r="BD19" s="8"/>
      <c r="BE19" s="108">
        <v>1</v>
      </c>
      <c r="BF19" s="57">
        <v>29</v>
      </c>
      <c r="BG19" s="72"/>
      <c r="BH19" s="8"/>
      <c r="BI19" s="73"/>
      <c r="BJ19" s="74">
        <f t="shared" si="23"/>
        <v>29</v>
      </c>
      <c r="BK19" s="72">
        <v>1</v>
      </c>
      <c r="BL19" s="8">
        <v>9</v>
      </c>
      <c r="BM19" s="8">
        <v>29</v>
      </c>
      <c r="BN19" s="8">
        <v>3</v>
      </c>
      <c r="BO19" s="8"/>
      <c r="BP19" s="73">
        <v>1</v>
      </c>
      <c r="BQ19" s="57">
        <f t="shared" ref="BQ19:BQ24" si="24">SUM(C19,N19,Y19,AJ19,AU19,BF19)</f>
        <v>102</v>
      </c>
      <c r="BR19" s="8"/>
      <c r="BS19" s="8"/>
      <c r="BT19" s="8"/>
      <c r="BU19" s="86">
        <f t="shared" ref="BU19:BU26" si="25">SUM(BQ19:BT19)</f>
        <v>102</v>
      </c>
      <c r="BV19" s="8">
        <f t="shared" ref="BV19:BY19" si="26">SUM(H19,S19,AD19,AO19,AZ19,BK19)</f>
        <v>6</v>
      </c>
      <c r="BW19" s="8">
        <f t="shared" si="26"/>
        <v>46</v>
      </c>
      <c r="BX19" s="8">
        <f t="shared" si="26"/>
        <v>88</v>
      </c>
      <c r="BY19" s="8">
        <f t="shared" si="26"/>
        <v>18</v>
      </c>
      <c r="BZ19" s="8"/>
      <c r="CA19" s="108">
        <f t="shared" si="17"/>
        <v>5</v>
      </c>
      <c r="CB19" s="129"/>
    </row>
    <row r="20" s="44" customFormat="1" spans="1:79">
      <c r="A20" s="65">
        <v>15</v>
      </c>
      <c r="B20" s="70" t="s">
        <v>38</v>
      </c>
      <c r="C20" s="72">
        <v>17</v>
      </c>
      <c r="D20" s="72"/>
      <c r="E20" s="8"/>
      <c r="F20" s="73"/>
      <c r="G20" s="71">
        <f t="shared" si="15"/>
        <v>17</v>
      </c>
      <c r="H20" s="72">
        <v>1</v>
      </c>
      <c r="I20" s="8">
        <v>3</v>
      </c>
      <c r="J20" s="8"/>
      <c r="K20" s="8">
        <v>14</v>
      </c>
      <c r="L20" s="8">
        <v>1</v>
      </c>
      <c r="M20" s="108"/>
      <c r="N20" s="57">
        <v>22</v>
      </c>
      <c r="O20" s="72"/>
      <c r="P20" s="8"/>
      <c r="Q20" s="73"/>
      <c r="R20" s="71">
        <f t="shared" si="18"/>
        <v>22</v>
      </c>
      <c r="S20" s="72">
        <v>1</v>
      </c>
      <c r="T20" s="8">
        <v>12</v>
      </c>
      <c r="U20" s="8">
        <v>6</v>
      </c>
      <c r="V20" s="8">
        <v>2</v>
      </c>
      <c r="W20" s="8">
        <v>1</v>
      </c>
      <c r="X20" s="108">
        <v>0</v>
      </c>
      <c r="Y20" s="57">
        <v>20</v>
      </c>
      <c r="Z20" s="72"/>
      <c r="AA20" s="8"/>
      <c r="AB20" s="73"/>
      <c r="AC20" s="71">
        <f t="shared" si="19"/>
        <v>20</v>
      </c>
      <c r="AD20" s="72">
        <v>1</v>
      </c>
      <c r="AE20" s="8">
        <v>12</v>
      </c>
      <c r="AF20" s="8">
        <v>20</v>
      </c>
      <c r="AG20" s="8">
        <v>8</v>
      </c>
      <c r="AH20" s="8">
        <v>8</v>
      </c>
      <c r="AI20" s="108"/>
      <c r="AJ20" s="57">
        <v>27</v>
      </c>
      <c r="AK20" s="72"/>
      <c r="AL20" s="8">
        <v>1</v>
      </c>
      <c r="AM20" s="73"/>
      <c r="AN20" s="71">
        <f t="shared" si="20"/>
        <v>28</v>
      </c>
      <c r="AO20" s="72">
        <v>1</v>
      </c>
      <c r="AP20" s="8">
        <v>13</v>
      </c>
      <c r="AQ20" s="8">
        <v>27</v>
      </c>
      <c r="AR20" s="8">
        <v>19</v>
      </c>
      <c r="AS20" s="8">
        <v>9</v>
      </c>
      <c r="AT20" s="108"/>
      <c r="AU20" s="57">
        <v>33</v>
      </c>
      <c r="AV20" s="72"/>
      <c r="AW20" s="8"/>
      <c r="AX20" s="73"/>
      <c r="AY20" s="71">
        <f t="shared" si="21"/>
        <v>33</v>
      </c>
      <c r="AZ20" s="72">
        <v>1</v>
      </c>
      <c r="BA20" s="8">
        <v>11</v>
      </c>
      <c r="BB20" s="8">
        <v>33</v>
      </c>
      <c r="BC20" s="8">
        <v>18</v>
      </c>
      <c r="BD20" s="8">
        <v>6</v>
      </c>
      <c r="BE20" s="108">
        <v>1</v>
      </c>
      <c r="BF20" s="57">
        <v>32</v>
      </c>
      <c r="BG20" s="72"/>
      <c r="BH20" s="8"/>
      <c r="BI20" s="73"/>
      <c r="BJ20" s="71">
        <f t="shared" si="23"/>
        <v>32</v>
      </c>
      <c r="BK20" s="72">
        <v>1</v>
      </c>
      <c r="BL20" s="8">
        <v>13</v>
      </c>
      <c r="BM20" s="8">
        <v>32</v>
      </c>
      <c r="BN20" s="8">
        <v>23</v>
      </c>
      <c r="BO20" s="8">
        <v>19</v>
      </c>
      <c r="BP20" s="73">
        <v>1</v>
      </c>
      <c r="BQ20" s="57">
        <f t="shared" ref="BQ20:BZ20" si="27">SUM(C20,N20,Y20,AJ20,AU20,BF20)</f>
        <v>151</v>
      </c>
      <c r="BR20" s="8"/>
      <c r="BS20" s="8">
        <f t="shared" si="27"/>
        <v>1</v>
      </c>
      <c r="BT20" s="8"/>
      <c r="BU20" s="86">
        <f t="shared" si="25"/>
        <v>152</v>
      </c>
      <c r="BV20" s="8">
        <f t="shared" si="27"/>
        <v>6</v>
      </c>
      <c r="BW20" s="8">
        <f t="shared" si="27"/>
        <v>64</v>
      </c>
      <c r="BX20" s="8">
        <f t="shared" si="27"/>
        <v>118</v>
      </c>
      <c r="BY20" s="8">
        <f t="shared" si="27"/>
        <v>84</v>
      </c>
      <c r="BZ20" s="8">
        <f t="shared" si="27"/>
        <v>44</v>
      </c>
      <c r="CA20" s="108">
        <f t="shared" si="17"/>
        <v>2</v>
      </c>
    </row>
    <row r="21" s="44" customFormat="1" spans="1:79">
      <c r="A21" s="70">
        <v>16</v>
      </c>
      <c r="B21" s="70" t="s">
        <v>39</v>
      </c>
      <c r="C21" s="72"/>
      <c r="D21" s="72"/>
      <c r="E21" s="8"/>
      <c r="F21" s="73"/>
      <c r="G21" s="71">
        <f t="shared" si="15"/>
        <v>0</v>
      </c>
      <c r="H21" s="72"/>
      <c r="I21" s="8"/>
      <c r="J21" s="8"/>
      <c r="K21" s="8"/>
      <c r="L21" s="8"/>
      <c r="M21" s="108"/>
      <c r="N21" s="57">
        <v>5</v>
      </c>
      <c r="O21" s="72"/>
      <c r="P21" s="8"/>
      <c r="Q21" s="73"/>
      <c r="R21" s="71">
        <f t="shared" si="18"/>
        <v>5</v>
      </c>
      <c r="S21" s="72">
        <v>1</v>
      </c>
      <c r="T21" s="8">
        <v>3</v>
      </c>
      <c r="U21" s="8">
        <v>5</v>
      </c>
      <c r="V21" s="8">
        <v>0</v>
      </c>
      <c r="W21" s="8">
        <v>0</v>
      </c>
      <c r="X21" s="108">
        <v>0</v>
      </c>
      <c r="Y21" s="57">
        <v>4</v>
      </c>
      <c r="Z21" s="72"/>
      <c r="AA21" s="8"/>
      <c r="AB21" s="73"/>
      <c r="AC21" s="71">
        <f t="shared" si="19"/>
        <v>4</v>
      </c>
      <c r="AD21" s="72">
        <v>1</v>
      </c>
      <c r="AE21" s="8">
        <v>4</v>
      </c>
      <c r="AF21" s="8">
        <v>4</v>
      </c>
      <c r="AG21" s="8"/>
      <c r="AH21" s="8"/>
      <c r="AI21" s="108"/>
      <c r="AJ21" s="57">
        <v>3</v>
      </c>
      <c r="AK21" s="72"/>
      <c r="AL21" s="8"/>
      <c r="AM21" s="73"/>
      <c r="AN21" s="71">
        <f t="shared" si="20"/>
        <v>3</v>
      </c>
      <c r="AO21" s="72">
        <v>1</v>
      </c>
      <c r="AP21" s="8"/>
      <c r="AQ21" s="8">
        <v>3</v>
      </c>
      <c r="AR21" s="8"/>
      <c r="AS21" s="8">
        <v>1</v>
      </c>
      <c r="AT21" s="108"/>
      <c r="AU21" s="57">
        <v>11</v>
      </c>
      <c r="AV21" s="72"/>
      <c r="AW21" s="8"/>
      <c r="AX21" s="73"/>
      <c r="AY21" s="71">
        <f t="shared" si="21"/>
        <v>11</v>
      </c>
      <c r="AZ21" s="72">
        <v>1</v>
      </c>
      <c r="BA21" s="8">
        <v>3</v>
      </c>
      <c r="BB21" s="8">
        <v>11</v>
      </c>
      <c r="BC21" s="8">
        <v>0</v>
      </c>
      <c r="BD21" s="8">
        <v>4</v>
      </c>
      <c r="BE21" s="108">
        <v>0</v>
      </c>
      <c r="BF21" s="57">
        <v>21</v>
      </c>
      <c r="BG21" s="72"/>
      <c r="BH21" s="8"/>
      <c r="BI21" s="73"/>
      <c r="BJ21" s="71">
        <f t="shared" si="23"/>
        <v>21</v>
      </c>
      <c r="BK21" s="72">
        <v>1</v>
      </c>
      <c r="BL21" s="8">
        <v>10</v>
      </c>
      <c r="BM21" s="8">
        <v>21</v>
      </c>
      <c r="BN21" s="8"/>
      <c r="BO21" s="8">
        <v>6</v>
      </c>
      <c r="BP21" s="73">
        <v>0</v>
      </c>
      <c r="BQ21" s="57">
        <f t="shared" si="24"/>
        <v>44</v>
      </c>
      <c r="BR21" s="8"/>
      <c r="BS21" s="8"/>
      <c r="BT21" s="8"/>
      <c r="BU21" s="86">
        <f t="shared" si="25"/>
        <v>44</v>
      </c>
      <c r="BV21" s="8">
        <f t="shared" ref="BV21:BX21" si="28">SUM(H21,S21,AD21,AO21,AZ21,BK21)</f>
        <v>5</v>
      </c>
      <c r="BW21" s="8">
        <f t="shared" si="28"/>
        <v>20</v>
      </c>
      <c r="BX21" s="8">
        <f t="shared" si="28"/>
        <v>44</v>
      </c>
      <c r="BY21" s="8"/>
      <c r="BZ21" s="8">
        <f>SUM(L21,W21,AH21,AS21,BD21,BO21)</f>
        <v>11</v>
      </c>
      <c r="CA21" s="108"/>
    </row>
    <row r="22" s="44" customFormat="1" spans="1:79">
      <c r="A22" s="65">
        <v>17</v>
      </c>
      <c r="B22" s="70" t="s">
        <v>40</v>
      </c>
      <c r="C22" s="72">
        <v>7</v>
      </c>
      <c r="D22" s="72"/>
      <c r="E22" s="8"/>
      <c r="F22" s="73"/>
      <c r="G22" s="71">
        <f t="shared" si="15"/>
        <v>7</v>
      </c>
      <c r="H22" s="72">
        <v>1</v>
      </c>
      <c r="I22" s="8">
        <v>5</v>
      </c>
      <c r="J22" s="8"/>
      <c r="K22" s="8"/>
      <c r="L22" s="8"/>
      <c r="M22" s="108"/>
      <c r="N22" s="57">
        <v>9</v>
      </c>
      <c r="O22" s="72"/>
      <c r="P22" s="8"/>
      <c r="Q22" s="73"/>
      <c r="R22" s="71">
        <f t="shared" si="18"/>
        <v>9</v>
      </c>
      <c r="S22" s="72">
        <v>1</v>
      </c>
      <c r="T22" s="8">
        <v>2</v>
      </c>
      <c r="U22" s="8">
        <v>7</v>
      </c>
      <c r="V22" s="8">
        <v>0</v>
      </c>
      <c r="W22" s="8">
        <v>0</v>
      </c>
      <c r="X22" s="108">
        <v>0</v>
      </c>
      <c r="Y22" s="57">
        <v>8</v>
      </c>
      <c r="Z22" s="72">
        <v>1</v>
      </c>
      <c r="AA22" s="8"/>
      <c r="AB22" s="73"/>
      <c r="AC22" s="71">
        <f t="shared" si="19"/>
        <v>9</v>
      </c>
      <c r="AD22" s="72">
        <v>1</v>
      </c>
      <c r="AE22" s="8">
        <v>3</v>
      </c>
      <c r="AF22" s="8">
        <v>9</v>
      </c>
      <c r="AG22" s="8"/>
      <c r="AH22" s="8">
        <v>1</v>
      </c>
      <c r="AI22" s="108">
        <v>1</v>
      </c>
      <c r="AJ22" s="57">
        <v>9</v>
      </c>
      <c r="AK22" s="72"/>
      <c r="AL22" s="8"/>
      <c r="AM22" s="73"/>
      <c r="AN22" s="71">
        <f t="shared" si="20"/>
        <v>9</v>
      </c>
      <c r="AO22" s="72">
        <v>1</v>
      </c>
      <c r="AP22" s="8">
        <v>5</v>
      </c>
      <c r="AQ22" s="8">
        <v>9</v>
      </c>
      <c r="AR22" s="8"/>
      <c r="AS22" s="8">
        <v>3</v>
      </c>
      <c r="AT22" s="108"/>
      <c r="AU22" s="57">
        <v>14</v>
      </c>
      <c r="AV22" s="72"/>
      <c r="AW22" s="8"/>
      <c r="AX22" s="73"/>
      <c r="AY22" s="71">
        <f t="shared" si="21"/>
        <v>14</v>
      </c>
      <c r="AZ22" s="72">
        <v>1</v>
      </c>
      <c r="BA22" s="8">
        <v>5</v>
      </c>
      <c r="BB22" s="8">
        <v>14</v>
      </c>
      <c r="BC22" s="8">
        <v>0</v>
      </c>
      <c r="BD22" s="8">
        <v>1</v>
      </c>
      <c r="BE22" s="108">
        <v>0</v>
      </c>
      <c r="BF22" s="57">
        <v>19</v>
      </c>
      <c r="BG22" s="72">
        <v>1</v>
      </c>
      <c r="BH22" s="8"/>
      <c r="BI22" s="73"/>
      <c r="BJ22" s="71">
        <f t="shared" si="23"/>
        <v>20</v>
      </c>
      <c r="BK22" s="72">
        <v>1</v>
      </c>
      <c r="BL22" s="8">
        <v>8</v>
      </c>
      <c r="BM22" s="8">
        <v>20</v>
      </c>
      <c r="BN22" s="8"/>
      <c r="BO22" s="8">
        <v>5</v>
      </c>
      <c r="BP22" s="73">
        <v>1</v>
      </c>
      <c r="BQ22" s="57">
        <f t="shared" si="24"/>
        <v>66</v>
      </c>
      <c r="BR22" s="8">
        <f t="shared" ref="BR22:BX22" si="29">SUM(D22,O22,Z22,AK22,AV22,BG22)</f>
        <v>2</v>
      </c>
      <c r="BS22" s="8"/>
      <c r="BT22" s="8"/>
      <c r="BU22" s="86">
        <f t="shared" si="25"/>
        <v>68</v>
      </c>
      <c r="BV22" s="8">
        <f t="shared" si="29"/>
        <v>6</v>
      </c>
      <c r="BW22" s="8">
        <f t="shared" si="29"/>
        <v>28</v>
      </c>
      <c r="BX22" s="8">
        <f t="shared" si="29"/>
        <v>59</v>
      </c>
      <c r="BY22" s="8"/>
      <c r="BZ22" s="8">
        <f>SUM(L22,W22,AH22,AS22,BD22,BO22)</f>
        <v>10</v>
      </c>
      <c r="CA22" s="108">
        <f>SUM(M22,X22,AI22,AT22,BE22,BP22)</f>
        <v>2</v>
      </c>
    </row>
    <row r="23" s="46" customFormat="1" spans="1:80">
      <c r="A23" s="70">
        <v>18</v>
      </c>
      <c r="B23" s="75" t="s">
        <v>41</v>
      </c>
      <c r="C23" s="76">
        <v>35</v>
      </c>
      <c r="D23" s="76"/>
      <c r="E23" s="11"/>
      <c r="F23" s="77"/>
      <c r="G23" s="71">
        <f t="shared" si="15"/>
        <v>35</v>
      </c>
      <c r="H23" s="76">
        <v>2</v>
      </c>
      <c r="I23" s="11">
        <v>19</v>
      </c>
      <c r="J23" s="11"/>
      <c r="K23" s="11">
        <v>2</v>
      </c>
      <c r="L23" s="11"/>
      <c r="M23" s="109"/>
      <c r="N23" s="110">
        <v>40</v>
      </c>
      <c r="O23" s="76">
        <v>1</v>
      </c>
      <c r="P23" s="11"/>
      <c r="Q23" s="77"/>
      <c r="R23" s="71">
        <f t="shared" si="18"/>
        <v>41</v>
      </c>
      <c r="S23" s="76">
        <v>2</v>
      </c>
      <c r="T23" s="11">
        <v>25</v>
      </c>
      <c r="U23" s="11">
        <v>31</v>
      </c>
      <c r="V23" s="11">
        <v>3</v>
      </c>
      <c r="W23" s="11">
        <v>0</v>
      </c>
      <c r="X23" s="109">
        <v>1</v>
      </c>
      <c r="Y23" s="110">
        <v>60</v>
      </c>
      <c r="Z23" s="76"/>
      <c r="AA23" s="11"/>
      <c r="AB23" s="77"/>
      <c r="AC23" s="71">
        <f t="shared" si="19"/>
        <v>60</v>
      </c>
      <c r="AD23" s="76">
        <v>2</v>
      </c>
      <c r="AE23" s="11">
        <v>38</v>
      </c>
      <c r="AF23" s="11">
        <v>60</v>
      </c>
      <c r="AG23" s="11">
        <v>4</v>
      </c>
      <c r="AH23" s="11"/>
      <c r="AI23" s="109"/>
      <c r="AJ23" s="110">
        <v>49</v>
      </c>
      <c r="AK23" s="76">
        <v>1</v>
      </c>
      <c r="AL23" s="11"/>
      <c r="AM23" s="77"/>
      <c r="AN23" s="71">
        <f t="shared" si="20"/>
        <v>50</v>
      </c>
      <c r="AO23" s="76">
        <v>2</v>
      </c>
      <c r="AP23" s="11">
        <v>28</v>
      </c>
      <c r="AQ23" s="11">
        <v>50</v>
      </c>
      <c r="AR23" s="11">
        <v>7</v>
      </c>
      <c r="AS23" s="11"/>
      <c r="AT23" s="109"/>
      <c r="AU23" s="110">
        <v>63</v>
      </c>
      <c r="AV23" s="76">
        <v>7</v>
      </c>
      <c r="AW23" s="11"/>
      <c r="AX23" s="77"/>
      <c r="AY23" s="71">
        <f t="shared" si="21"/>
        <v>70</v>
      </c>
      <c r="AZ23" s="76">
        <v>2</v>
      </c>
      <c r="BA23" s="11">
        <v>29</v>
      </c>
      <c r="BB23" s="11">
        <v>70</v>
      </c>
      <c r="BC23" s="11">
        <v>4</v>
      </c>
      <c r="BD23" s="11">
        <v>0</v>
      </c>
      <c r="BE23" s="109">
        <v>2</v>
      </c>
      <c r="BF23" s="110">
        <v>87</v>
      </c>
      <c r="BG23" s="76">
        <v>5</v>
      </c>
      <c r="BH23" s="11">
        <v>1</v>
      </c>
      <c r="BI23" s="77"/>
      <c r="BJ23" s="71">
        <f t="shared" si="23"/>
        <v>93</v>
      </c>
      <c r="BK23" s="76">
        <v>3</v>
      </c>
      <c r="BL23" s="11">
        <v>46</v>
      </c>
      <c r="BM23" s="11">
        <v>92</v>
      </c>
      <c r="BN23" s="11">
        <v>3</v>
      </c>
      <c r="BO23" s="11"/>
      <c r="BP23" s="77">
        <v>2</v>
      </c>
      <c r="BQ23" s="57">
        <f t="shared" si="24"/>
        <v>334</v>
      </c>
      <c r="BR23" s="8">
        <f t="shared" ref="BR23:BY23" si="30">SUM(D23,O23,Z23,AK23,AV23,BG23)</f>
        <v>14</v>
      </c>
      <c r="BS23" s="8">
        <f t="shared" si="30"/>
        <v>1</v>
      </c>
      <c r="BT23" s="8"/>
      <c r="BU23" s="86">
        <f t="shared" si="25"/>
        <v>349</v>
      </c>
      <c r="BV23" s="8">
        <f t="shared" si="30"/>
        <v>13</v>
      </c>
      <c r="BW23" s="8">
        <f t="shared" si="30"/>
        <v>185</v>
      </c>
      <c r="BX23" s="8">
        <f t="shared" si="30"/>
        <v>303</v>
      </c>
      <c r="BY23" s="8">
        <f t="shared" si="30"/>
        <v>23</v>
      </c>
      <c r="BZ23" s="8"/>
      <c r="CA23" s="108">
        <f>SUM(M23,X23,AI23,AT23,BE23,BP23)</f>
        <v>5</v>
      </c>
      <c r="CB23" s="130"/>
    </row>
    <row r="24" s="46" customFormat="1" ht="13.5" spans="1:80">
      <c r="A24" s="65">
        <v>19</v>
      </c>
      <c r="B24" s="75" t="s">
        <v>42</v>
      </c>
      <c r="C24" s="78"/>
      <c r="D24" s="78"/>
      <c r="E24" s="11"/>
      <c r="F24" s="77"/>
      <c r="G24" s="71"/>
      <c r="H24" s="76"/>
      <c r="I24" s="11"/>
      <c r="J24" s="11"/>
      <c r="K24" s="11"/>
      <c r="L24" s="11"/>
      <c r="M24" s="109"/>
      <c r="N24" s="110"/>
      <c r="O24" s="76"/>
      <c r="P24" s="11"/>
      <c r="Q24" s="77"/>
      <c r="R24" s="71"/>
      <c r="S24" s="76"/>
      <c r="T24" s="11"/>
      <c r="U24" s="11"/>
      <c r="V24" s="11"/>
      <c r="W24" s="11"/>
      <c r="X24" s="109"/>
      <c r="Y24" s="110"/>
      <c r="Z24" s="76"/>
      <c r="AA24" s="11"/>
      <c r="AB24" s="77"/>
      <c r="AC24" s="71"/>
      <c r="AD24" s="76"/>
      <c r="AE24" s="11"/>
      <c r="AF24" s="11"/>
      <c r="AG24" s="11"/>
      <c r="AH24" s="11"/>
      <c r="AI24" s="109"/>
      <c r="AJ24" s="110"/>
      <c r="AK24" s="76"/>
      <c r="AL24" s="11"/>
      <c r="AM24" s="77"/>
      <c r="AN24" s="71"/>
      <c r="AO24" s="76"/>
      <c r="AP24" s="11"/>
      <c r="AQ24" s="11"/>
      <c r="AR24" s="11"/>
      <c r="AS24" s="11"/>
      <c r="AT24" s="109"/>
      <c r="AU24" s="110">
        <v>14</v>
      </c>
      <c r="AV24" s="76"/>
      <c r="AW24" s="11"/>
      <c r="AX24" s="77"/>
      <c r="AY24" s="71">
        <f t="shared" si="21"/>
        <v>14</v>
      </c>
      <c r="AZ24" s="76">
        <v>1</v>
      </c>
      <c r="BA24" s="11">
        <v>5</v>
      </c>
      <c r="BB24" s="11">
        <v>14</v>
      </c>
      <c r="BC24" s="11">
        <v>0</v>
      </c>
      <c r="BD24" s="11">
        <v>0</v>
      </c>
      <c r="BE24" s="109">
        <v>0</v>
      </c>
      <c r="BF24" s="110">
        <v>7</v>
      </c>
      <c r="BG24" s="76"/>
      <c r="BH24" s="11"/>
      <c r="BI24" s="77"/>
      <c r="BJ24" s="71">
        <f t="shared" si="23"/>
        <v>7</v>
      </c>
      <c r="BK24" s="76">
        <v>1</v>
      </c>
      <c r="BL24" s="11">
        <v>2</v>
      </c>
      <c r="BM24" s="11">
        <v>7</v>
      </c>
      <c r="BN24" s="11"/>
      <c r="BO24" s="11"/>
      <c r="BP24" s="77"/>
      <c r="BQ24" s="57">
        <f t="shared" si="24"/>
        <v>21</v>
      </c>
      <c r="BR24" s="8"/>
      <c r="BS24" s="8"/>
      <c r="BT24" s="8"/>
      <c r="BU24" s="86">
        <f t="shared" si="25"/>
        <v>21</v>
      </c>
      <c r="BV24" s="8">
        <f t="shared" ref="BV24:BX24" si="31">SUM(H24,S24,AD24,AO24,AZ24,BK24)</f>
        <v>2</v>
      </c>
      <c r="BW24" s="8">
        <f t="shared" si="31"/>
        <v>7</v>
      </c>
      <c r="BX24" s="8">
        <f t="shared" si="31"/>
        <v>21</v>
      </c>
      <c r="BY24" s="8"/>
      <c r="BZ24" s="8"/>
      <c r="CA24" s="108"/>
      <c r="CB24" s="131"/>
    </row>
    <row r="25" s="46" customFormat="1" ht="13.5" spans="1:80">
      <c r="A25" s="70">
        <v>20</v>
      </c>
      <c r="B25" s="75" t="s">
        <v>43</v>
      </c>
      <c r="C25" s="76"/>
      <c r="D25" s="76"/>
      <c r="E25" s="11"/>
      <c r="F25" s="77"/>
      <c r="G25" s="71"/>
      <c r="H25" s="76"/>
      <c r="I25" s="76"/>
      <c r="J25" s="76"/>
      <c r="K25" s="11"/>
      <c r="L25" s="77"/>
      <c r="M25" s="109"/>
      <c r="N25" s="110"/>
      <c r="O25" s="76"/>
      <c r="P25" s="11"/>
      <c r="Q25" s="77"/>
      <c r="R25" s="71"/>
      <c r="S25" s="76"/>
      <c r="T25" s="76"/>
      <c r="U25" s="76"/>
      <c r="V25" s="76"/>
      <c r="W25" s="76"/>
      <c r="X25" s="76"/>
      <c r="Y25" s="76"/>
      <c r="Z25" s="76"/>
      <c r="AA25" s="76"/>
      <c r="AB25" s="76"/>
      <c r="AC25" s="71"/>
      <c r="AD25" s="76"/>
      <c r="AE25" s="76"/>
      <c r="AF25" s="76"/>
      <c r="AG25" s="76"/>
      <c r="AH25" s="76"/>
      <c r="AI25" s="76"/>
      <c r="AJ25" s="76"/>
      <c r="AK25" s="76"/>
      <c r="AL25" s="76"/>
      <c r="AM25" s="76"/>
      <c r="AN25" s="71"/>
      <c r="AO25" s="76"/>
      <c r="AP25" s="76"/>
      <c r="AQ25" s="76"/>
      <c r="AR25" s="76"/>
      <c r="AS25" s="76"/>
      <c r="AT25" s="76"/>
      <c r="AU25" s="76"/>
      <c r="AV25" s="76"/>
      <c r="AW25" s="76"/>
      <c r="AX25" s="76"/>
      <c r="AY25" s="71">
        <f t="shared" si="21"/>
        <v>0</v>
      </c>
      <c r="AZ25" s="76">
        <v>0</v>
      </c>
      <c r="BA25" s="76">
        <v>0</v>
      </c>
      <c r="BB25" s="76">
        <v>0</v>
      </c>
      <c r="BC25" s="76">
        <v>0</v>
      </c>
      <c r="BD25" s="76">
        <v>0</v>
      </c>
      <c r="BE25" s="76">
        <v>0</v>
      </c>
      <c r="BF25" s="76">
        <v>0</v>
      </c>
      <c r="BG25" s="76"/>
      <c r="BH25" s="76"/>
      <c r="BI25" s="76"/>
      <c r="BJ25" s="71"/>
      <c r="BK25" s="76"/>
      <c r="BL25" s="76"/>
      <c r="BM25" s="76"/>
      <c r="BN25" s="76"/>
      <c r="BO25" s="76"/>
      <c r="BP25" s="76"/>
      <c r="BQ25" s="57"/>
      <c r="BR25" s="8"/>
      <c r="BS25" s="8"/>
      <c r="BT25" s="8"/>
      <c r="BU25" s="86">
        <f t="shared" si="25"/>
        <v>0</v>
      </c>
      <c r="BV25" s="8"/>
      <c r="BW25" s="8"/>
      <c r="BX25" s="8"/>
      <c r="BY25" s="8"/>
      <c r="BZ25" s="8"/>
      <c r="CA25" s="108"/>
      <c r="CB25" s="131"/>
    </row>
    <row r="26" s="46" customFormat="1" ht="13.5" spans="1:80">
      <c r="A26" s="65">
        <v>21</v>
      </c>
      <c r="B26" s="75" t="s">
        <v>44</v>
      </c>
      <c r="C26" s="76"/>
      <c r="D26" s="76"/>
      <c r="E26" s="11"/>
      <c r="F26" s="77"/>
      <c r="G26" s="71"/>
      <c r="H26" s="76"/>
      <c r="I26" s="11"/>
      <c r="J26" s="11"/>
      <c r="K26" s="11"/>
      <c r="L26" s="11"/>
      <c r="M26" s="109"/>
      <c r="N26" s="110"/>
      <c r="O26" s="76"/>
      <c r="P26" s="11"/>
      <c r="Q26" s="77"/>
      <c r="R26" s="71"/>
      <c r="S26" s="76"/>
      <c r="T26" s="11"/>
      <c r="U26" s="11"/>
      <c r="V26" s="11"/>
      <c r="W26" s="11"/>
      <c r="X26" s="109"/>
      <c r="Y26" s="110"/>
      <c r="Z26" s="76"/>
      <c r="AA26" s="11"/>
      <c r="AB26" s="77"/>
      <c r="AC26" s="71"/>
      <c r="AD26" s="76"/>
      <c r="AE26" s="76"/>
      <c r="AF26" s="76"/>
      <c r="AG26" s="76"/>
      <c r="AH26" s="76"/>
      <c r="AI26" s="76"/>
      <c r="AJ26" s="76"/>
      <c r="AK26" s="76"/>
      <c r="AL26" s="76"/>
      <c r="AM26" s="76"/>
      <c r="AN26" s="71"/>
      <c r="AO26" s="76"/>
      <c r="AP26" s="76"/>
      <c r="AQ26" s="76"/>
      <c r="AR26" s="76"/>
      <c r="AS26" s="76"/>
      <c r="AT26" s="76"/>
      <c r="AU26" s="76">
        <v>7</v>
      </c>
      <c r="AV26" s="76"/>
      <c r="AW26" s="76"/>
      <c r="AX26" s="76"/>
      <c r="AY26" s="71">
        <f t="shared" si="21"/>
        <v>7</v>
      </c>
      <c r="AZ26" s="76">
        <v>1</v>
      </c>
      <c r="BA26" s="11">
        <v>6</v>
      </c>
      <c r="BB26" s="11">
        <v>7</v>
      </c>
      <c r="BC26" s="11">
        <v>0</v>
      </c>
      <c r="BD26" s="11">
        <v>0</v>
      </c>
      <c r="BE26" s="109">
        <v>0</v>
      </c>
      <c r="BF26" s="110">
        <v>7</v>
      </c>
      <c r="BG26" s="76">
        <v>1</v>
      </c>
      <c r="BH26" s="11"/>
      <c r="BI26" s="77"/>
      <c r="BJ26" s="71">
        <f t="shared" ref="BJ26:BJ35" si="32">SUM(BF26:BI26)</f>
        <v>8</v>
      </c>
      <c r="BK26" s="76">
        <v>1</v>
      </c>
      <c r="BL26" s="11">
        <v>1</v>
      </c>
      <c r="BM26" s="11">
        <v>8</v>
      </c>
      <c r="BN26" s="11"/>
      <c r="BO26" s="11"/>
      <c r="BP26" s="77"/>
      <c r="BQ26" s="57">
        <f t="shared" ref="BQ26:BX26" si="33">SUM(C26,N26,Y26,AJ26,AU26,BF26)</f>
        <v>14</v>
      </c>
      <c r="BR26" s="8">
        <f t="shared" si="33"/>
        <v>1</v>
      </c>
      <c r="BS26" s="8"/>
      <c r="BT26" s="8"/>
      <c r="BU26" s="86">
        <f t="shared" si="25"/>
        <v>15</v>
      </c>
      <c r="BV26" s="8">
        <f t="shared" si="33"/>
        <v>2</v>
      </c>
      <c r="BW26" s="8">
        <f t="shared" si="33"/>
        <v>7</v>
      </c>
      <c r="BX26" s="8">
        <f t="shared" si="33"/>
        <v>15</v>
      </c>
      <c r="BY26" s="8"/>
      <c r="BZ26" s="8"/>
      <c r="CA26" s="108"/>
      <c r="CB26" s="131"/>
    </row>
    <row r="27" s="46" customFormat="1" ht="13.5" spans="1:80">
      <c r="A27" s="70">
        <v>22</v>
      </c>
      <c r="B27" s="75" t="s">
        <v>45</v>
      </c>
      <c r="C27" s="76"/>
      <c r="D27" s="76"/>
      <c r="E27" s="11"/>
      <c r="F27" s="77"/>
      <c r="G27" s="71"/>
      <c r="H27" s="76"/>
      <c r="I27" s="76"/>
      <c r="J27" s="11"/>
      <c r="K27" s="77"/>
      <c r="L27" s="11"/>
      <c r="M27" s="109"/>
      <c r="N27" s="110"/>
      <c r="O27" s="76"/>
      <c r="P27" s="11"/>
      <c r="Q27" s="77"/>
      <c r="R27" s="71"/>
      <c r="S27" s="76"/>
      <c r="T27" s="76"/>
      <c r="U27" s="76"/>
      <c r="V27" s="76"/>
      <c r="W27" s="76"/>
      <c r="X27" s="76"/>
      <c r="Y27" s="76"/>
      <c r="Z27" s="76"/>
      <c r="AA27" s="76"/>
      <c r="AB27" s="76"/>
      <c r="AC27" s="71"/>
      <c r="AD27" s="76"/>
      <c r="AE27" s="76"/>
      <c r="AF27" s="76"/>
      <c r="AG27" s="76"/>
      <c r="AH27" s="76"/>
      <c r="AI27" s="76"/>
      <c r="AJ27" s="76"/>
      <c r="AK27" s="76"/>
      <c r="AL27" s="76"/>
      <c r="AM27" s="76"/>
      <c r="AN27" s="71"/>
      <c r="AO27" s="76"/>
      <c r="AP27" s="76"/>
      <c r="AQ27" s="76"/>
      <c r="AR27" s="76"/>
      <c r="AS27" s="76"/>
      <c r="AT27" s="76"/>
      <c r="AU27" s="76"/>
      <c r="AV27" s="76"/>
      <c r="AW27" s="76"/>
      <c r="AX27" s="76"/>
      <c r="AY27" s="71">
        <f t="shared" si="21"/>
        <v>0</v>
      </c>
      <c r="AZ27" s="76"/>
      <c r="BA27" s="76"/>
      <c r="BB27" s="76"/>
      <c r="BC27" s="76"/>
      <c r="BD27" s="76"/>
      <c r="BE27" s="76"/>
      <c r="BF27" s="76"/>
      <c r="BG27" s="76"/>
      <c r="BH27" s="76"/>
      <c r="BI27" s="76"/>
      <c r="BJ27" s="71"/>
      <c r="BK27" s="76"/>
      <c r="BL27" s="76"/>
      <c r="BM27" s="76"/>
      <c r="BN27" s="76"/>
      <c r="BO27" s="76"/>
      <c r="BP27" s="76"/>
      <c r="BQ27" s="57"/>
      <c r="BR27" s="8"/>
      <c r="BS27" s="8"/>
      <c r="BT27" s="8"/>
      <c r="BU27" s="86"/>
      <c r="BV27" s="8"/>
      <c r="BW27" s="8"/>
      <c r="BX27" s="8"/>
      <c r="BY27" s="8"/>
      <c r="BZ27" s="8"/>
      <c r="CA27" s="108"/>
      <c r="CB27" s="131"/>
    </row>
    <row r="28" s="44" customFormat="1" spans="1:79">
      <c r="A28" s="65">
        <v>23</v>
      </c>
      <c r="B28" s="70" t="s">
        <v>46</v>
      </c>
      <c r="C28" s="72">
        <v>26</v>
      </c>
      <c r="D28" s="72"/>
      <c r="E28" s="8"/>
      <c r="F28" s="73"/>
      <c r="G28" s="71">
        <f t="shared" ref="G28:G31" si="34">SUM(C28:F28)</f>
        <v>26</v>
      </c>
      <c r="H28" s="72">
        <v>1</v>
      </c>
      <c r="I28" s="8">
        <v>14</v>
      </c>
      <c r="J28" s="8"/>
      <c r="K28" s="8">
        <v>4</v>
      </c>
      <c r="L28" s="8"/>
      <c r="M28" s="108"/>
      <c r="N28" s="57">
        <v>16</v>
      </c>
      <c r="O28" s="72"/>
      <c r="P28" s="8"/>
      <c r="Q28" s="73"/>
      <c r="R28" s="71">
        <f t="shared" ref="R28:R35" si="35">SUM(N28:Q28)</f>
        <v>16</v>
      </c>
      <c r="S28" s="72">
        <v>1</v>
      </c>
      <c r="T28" s="8">
        <v>6</v>
      </c>
      <c r="U28" s="8">
        <v>16</v>
      </c>
      <c r="V28" s="8"/>
      <c r="W28" s="8"/>
      <c r="X28" s="108"/>
      <c r="Y28" s="57">
        <v>25</v>
      </c>
      <c r="Z28" s="72"/>
      <c r="AA28" s="8"/>
      <c r="AB28" s="73"/>
      <c r="AC28" s="71">
        <f t="shared" ref="AC28:AC31" si="36">SUM(Y28:AB28)</f>
        <v>25</v>
      </c>
      <c r="AD28" s="72">
        <v>1</v>
      </c>
      <c r="AE28" s="8">
        <v>11</v>
      </c>
      <c r="AF28" s="8">
        <v>25</v>
      </c>
      <c r="AG28" s="8"/>
      <c r="AH28" s="8"/>
      <c r="AI28" s="108"/>
      <c r="AJ28" s="57">
        <v>26</v>
      </c>
      <c r="AK28" s="72"/>
      <c r="AL28" s="8"/>
      <c r="AM28" s="73"/>
      <c r="AN28" s="71">
        <f t="shared" ref="AN28:AN35" si="37">SUM(AJ28:AM28)</f>
        <v>26</v>
      </c>
      <c r="AO28" s="72">
        <v>1</v>
      </c>
      <c r="AP28" s="8">
        <v>15</v>
      </c>
      <c r="AQ28" s="8">
        <v>26</v>
      </c>
      <c r="AR28" s="8">
        <v>1</v>
      </c>
      <c r="AS28" s="8"/>
      <c r="AT28" s="108"/>
      <c r="AU28" s="57">
        <v>22</v>
      </c>
      <c r="AV28" s="72"/>
      <c r="AW28" s="8">
        <v>2</v>
      </c>
      <c r="AX28" s="73"/>
      <c r="AY28" s="71">
        <f t="shared" si="21"/>
        <v>24</v>
      </c>
      <c r="AZ28" s="72">
        <v>1</v>
      </c>
      <c r="BA28" s="8">
        <v>10</v>
      </c>
      <c r="BB28" s="8">
        <v>22</v>
      </c>
      <c r="BC28" s="8"/>
      <c r="BD28" s="8"/>
      <c r="BE28" s="108"/>
      <c r="BF28" s="57">
        <v>35</v>
      </c>
      <c r="BG28" s="72">
        <v>1</v>
      </c>
      <c r="BH28" s="8"/>
      <c r="BI28" s="73"/>
      <c r="BJ28" s="71">
        <f t="shared" si="32"/>
        <v>36</v>
      </c>
      <c r="BK28" s="72">
        <v>1</v>
      </c>
      <c r="BL28" s="8">
        <v>23</v>
      </c>
      <c r="BM28" s="8">
        <v>36</v>
      </c>
      <c r="BN28" s="8">
        <v>5</v>
      </c>
      <c r="BO28" s="8"/>
      <c r="BP28" s="73"/>
      <c r="BQ28" s="57">
        <f t="shared" ref="BQ28:BY28" si="38">SUM(C28,N28,Y28,AJ28,AU28,BF28)</f>
        <v>150</v>
      </c>
      <c r="BR28" s="8">
        <f t="shared" si="38"/>
        <v>1</v>
      </c>
      <c r="BS28" s="8">
        <f t="shared" si="38"/>
        <v>2</v>
      </c>
      <c r="BT28" s="8"/>
      <c r="BU28" s="86">
        <f t="shared" ref="BU28:BU33" si="39">SUM(BQ28:BT28)</f>
        <v>153</v>
      </c>
      <c r="BV28" s="8">
        <f t="shared" si="38"/>
        <v>6</v>
      </c>
      <c r="BW28" s="8">
        <f t="shared" si="38"/>
        <v>79</v>
      </c>
      <c r="BX28" s="8">
        <f t="shared" si="38"/>
        <v>125</v>
      </c>
      <c r="BY28" s="8">
        <f t="shared" si="38"/>
        <v>10</v>
      </c>
      <c r="BZ28" s="8"/>
      <c r="CA28" s="108"/>
    </row>
    <row r="29" s="44" customFormat="1" spans="1:79">
      <c r="A29" s="70">
        <v>24</v>
      </c>
      <c r="B29" s="70" t="s">
        <v>47</v>
      </c>
      <c r="C29" s="72">
        <v>7</v>
      </c>
      <c r="D29" s="72"/>
      <c r="E29" s="8"/>
      <c r="F29" s="73"/>
      <c r="G29" s="71">
        <f t="shared" si="34"/>
        <v>7</v>
      </c>
      <c r="H29" s="72">
        <v>1</v>
      </c>
      <c r="I29" s="8">
        <v>1</v>
      </c>
      <c r="J29" s="8"/>
      <c r="K29" s="8">
        <v>2</v>
      </c>
      <c r="L29" s="8"/>
      <c r="M29" s="108"/>
      <c r="N29" s="57">
        <v>5</v>
      </c>
      <c r="O29" s="72"/>
      <c r="P29" s="8"/>
      <c r="Q29" s="73"/>
      <c r="R29" s="71">
        <f t="shared" si="35"/>
        <v>5</v>
      </c>
      <c r="S29" s="72">
        <v>1</v>
      </c>
      <c r="T29" s="8">
        <v>2</v>
      </c>
      <c r="U29" s="8">
        <v>5</v>
      </c>
      <c r="V29" s="8"/>
      <c r="W29" s="8"/>
      <c r="X29" s="108"/>
      <c r="Y29" s="57">
        <v>5</v>
      </c>
      <c r="Z29" s="72"/>
      <c r="AA29" s="8"/>
      <c r="AB29" s="73"/>
      <c r="AC29" s="71">
        <f t="shared" si="36"/>
        <v>5</v>
      </c>
      <c r="AD29" s="72">
        <v>1</v>
      </c>
      <c r="AE29" s="8">
        <v>3</v>
      </c>
      <c r="AF29" s="8">
        <v>5</v>
      </c>
      <c r="AG29" s="8"/>
      <c r="AH29" s="8"/>
      <c r="AI29" s="108"/>
      <c r="AJ29" s="57">
        <v>9</v>
      </c>
      <c r="AK29" s="72"/>
      <c r="AL29" s="8"/>
      <c r="AM29" s="73"/>
      <c r="AN29" s="71">
        <f t="shared" si="37"/>
        <v>9</v>
      </c>
      <c r="AO29" s="72">
        <v>1</v>
      </c>
      <c r="AP29" s="8">
        <v>4</v>
      </c>
      <c r="AQ29" s="8">
        <v>9</v>
      </c>
      <c r="AR29" s="8"/>
      <c r="AS29" s="8"/>
      <c r="AT29" s="108"/>
      <c r="AU29" s="57">
        <v>12</v>
      </c>
      <c r="AV29" s="72">
        <v>1</v>
      </c>
      <c r="AW29" s="8"/>
      <c r="AX29" s="73"/>
      <c r="AY29" s="71">
        <f t="shared" si="21"/>
        <v>13</v>
      </c>
      <c r="AZ29" s="72">
        <v>1</v>
      </c>
      <c r="BA29" s="8">
        <v>5</v>
      </c>
      <c r="BB29" s="8">
        <v>13</v>
      </c>
      <c r="BC29" s="8">
        <v>3</v>
      </c>
      <c r="BD29" s="8"/>
      <c r="BE29" s="108"/>
      <c r="BF29" s="57">
        <v>19</v>
      </c>
      <c r="BG29" s="72"/>
      <c r="BH29" s="8"/>
      <c r="BI29" s="73"/>
      <c r="BJ29" s="71">
        <f t="shared" si="32"/>
        <v>19</v>
      </c>
      <c r="BK29" s="72">
        <v>1</v>
      </c>
      <c r="BL29" s="8">
        <v>10</v>
      </c>
      <c r="BM29" s="8">
        <v>19</v>
      </c>
      <c r="BN29" s="8"/>
      <c r="BO29" s="8"/>
      <c r="BP29" s="73"/>
      <c r="BQ29" s="57">
        <f t="shared" ref="BQ29:BY29" si="40">SUM(C29,N29,Y29,AJ29,AU29,BF29)</f>
        <v>57</v>
      </c>
      <c r="BR29" s="8">
        <f t="shared" si="40"/>
        <v>1</v>
      </c>
      <c r="BS29" s="8"/>
      <c r="BT29" s="8"/>
      <c r="BU29" s="86">
        <f t="shared" si="39"/>
        <v>58</v>
      </c>
      <c r="BV29" s="8">
        <f t="shared" si="40"/>
        <v>6</v>
      </c>
      <c r="BW29" s="8">
        <f t="shared" si="40"/>
        <v>25</v>
      </c>
      <c r="BX29" s="8">
        <f t="shared" si="40"/>
        <v>51</v>
      </c>
      <c r="BY29" s="8">
        <f t="shared" si="40"/>
        <v>5</v>
      </c>
      <c r="BZ29" s="8"/>
      <c r="CA29" s="108"/>
    </row>
    <row r="30" s="45" customFormat="1" spans="1:79">
      <c r="A30" s="79">
        <v>25</v>
      </c>
      <c r="B30" s="70" t="s">
        <v>48</v>
      </c>
      <c r="C30" s="72">
        <v>105</v>
      </c>
      <c r="D30" s="72"/>
      <c r="E30" s="8"/>
      <c r="F30" s="73"/>
      <c r="G30" s="71">
        <f t="shared" si="34"/>
        <v>105</v>
      </c>
      <c r="H30" s="72">
        <v>3</v>
      </c>
      <c r="I30" s="8">
        <v>53</v>
      </c>
      <c r="J30" s="8"/>
      <c r="K30" s="8"/>
      <c r="L30" s="8"/>
      <c r="M30" s="108"/>
      <c r="N30" s="57">
        <v>101</v>
      </c>
      <c r="O30" s="72"/>
      <c r="P30" s="8">
        <v>2</v>
      </c>
      <c r="Q30" s="73">
        <v>1</v>
      </c>
      <c r="R30" s="71">
        <f t="shared" si="35"/>
        <v>104</v>
      </c>
      <c r="S30" s="72">
        <v>3</v>
      </c>
      <c r="T30" s="8">
        <v>52</v>
      </c>
      <c r="U30" s="8">
        <v>37</v>
      </c>
      <c r="V30" s="8">
        <v>0</v>
      </c>
      <c r="W30" s="8">
        <v>0</v>
      </c>
      <c r="X30" s="108">
        <v>0</v>
      </c>
      <c r="Y30" s="57">
        <v>126</v>
      </c>
      <c r="Z30" s="72">
        <v>0</v>
      </c>
      <c r="AA30" s="8">
        <v>0</v>
      </c>
      <c r="AB30" s="73">
        <v>0</v>
      </c>
      <c r="AC30" s="71">
        <f t="shared" si="36"/>
        <v>126</v>
      </c>
      <c r="AD30" s="72">
        <v>3</v>
      </c>
      <c r="AE30" s="8">
        <v>56</v>
      </c>
      <c r="AF30" s="8">
        <v>121</v>
      </c>
      <c r="AG30" s="8">
        <v>0</v>
      </c>
      <c r="AH30" s="8">
        <v>0</v>
      </c>
      <c r="AI30" s="108">
        <v>3</v>
      </c>
      <c r="AJ30" s="57">
        <v>124</v>
      </c>
      <c r="AK30" s="72"/>
      <c r="AL30" s="8"/>
      <c r="AM30" s="73"/>
      <c r="AN30" s="71">
        <f t="shared" si="37"/>
        <v>124</v>
      </c>
      <c r="AO30" s="72">
        <v>3</v>
      </c>
      <c r="AP30" s="8">
        <v>56</v>
      </c>
      <c r="AQ30" s="8">
        <v>124</v>
      </c>
      <c r="AR30" s="8"/>
      <c r="AS30" s="8"/>
      <c r="AT30" s="108"/>
      <c r="AU30" s="57">
        <v>107</v>
      </c>
      <c r="AV30" s="72"/>
      <c r="AW30" s="8"/>
      <c r="AX30" s="73"/>
      <c r="AY30" s="71">
        <f t="shared" si="21"/>
        <v>107</v>
      </c>
      <c r="AZ30" s="72">
        <v>3</v>
      </c>
      <c r="BA30" s="8">
        <v>46</v>
      </c>
      <c r="BB30" s="8">
        <v>107</v>
      </c>
      <c r="BC30" s="8"/>
      <c r="BD30" s="8"/>
      <c r="BE30" s="108">
        <v>2</v>
      </c>
      <c r="BF30" s="57">
        <v>141</v>
      </c>
      <c r="BG30" s="72"/>
      <c r="BH30" s="8"/>
      <c r="BI30" s="73"/>
      <c r="BJ30" s="71">
        <f t="shared" si="32"/>
        <v>141</v>
      </c>
      <c r="BK30" s="72">
        <v>3</v>
      </c>
      <c r="BL30" s="8">
        <v>57</v>
      </c>
      <c r="BM30" s="8">
        <v>141</v>
      </c>
      <c r="BN30" s="8"/>
      <c r="BO30" s="8"/>
      <c r="BP30" s="73">
        <v>2</v>
      </c>
      <c r="BQ30" s="57">
        <f t="shared" ref="BQ30:BT30" si="41">SUM(C30,N30,Y30,AJ30,AU30,BF30)</f>
        <v>704</v>
      </c>
      <c r="BR30" s="8"/>
      <c r="BS30" s="8">
        <f t="shared" si="41"/>
        <v>2</v>
      </c>
      <c r="BT30" s="8">
        <f t="shared" si="41"/>
        <v>1</v>
      </c>
      <c r="BU30" s="86">
        <f t="shared" si="39"/>
        <v>707</v>
      </c>
      <c r="BV30" s="8">
        <f t="shared" ref="BV30:BX30" si="42">SUM(H30,S30,AD30,AO30,AZ30,BK30)</f>
        <v>18</v>
      </c>
      <c r="BW30" s="8">
        <f t="shared" si="42"/>
        <v>320</v>
      </c>
      <c r="BX30" s="8">
        <f t="shared" si="42"/>
        <v>530</v>
      </c>
      <c r="BY30" s="8"/>
      <c r="BZ30" s="8"/>
      <c r="CA30" s="108">
        <f t="shared" ref="CA30:CA33" si="43">SUM(M30,X30,AI30,AT30,BE30,BP30)</f>
        <v>7</v>
      </c>
    </row>
    <row r="31" s="45" customFormat="1" spans="1:79">
      <c r="A31" s="80">
        <v>26</v>
      </c>
      <c r="B31" s="70" t="s">
        <v>49</v>
      </c>
      <c r="C31" s="72">
        <v>88</v>
      </c>
      <c r="D31" s="72"/>
      <c r="E31" s="8"/>
      <c r="F31" s="73"/>
      <c r="G31" s="71">
        <f t="shared" si="34"/>
        <v>88</v>
      </c>
      <c r="H31" s="72">
        <v>2</v>
      </c>
      <c r="I31" s="8">
        <v>42</v>
      </c>
      <c r="J31" s="8"/>
      <c r="K31" s="8"/>
      <c r="L31" s="8"/>
      <c r="M31" s="108">
        <v>2</v>
      </c>
      <c r="N31" s="57">
        <v>87</v>
      </c>
      <c r="O31" s="72"/>
      <c r="P31" s="8">
        <v>0</v>
      </c>
      <c r="Q31" s="73">
        <v>0</v>
      </c>
      <c r="R31" s="71">
        <f t="shared" si="35"/>
        <v>87</v>
      </c>
      <c r="S31" s="72">
        <v>3</v>
      </c>
      <c r="T31" s="8">
        <v>44</v>
      </c>
      <c r="U31" s="8">
        <v>26</v>
      </c>
      <c r="V31" s="8">
        <v>0</v>
      </c>
      <c r="W31" s="8">
        <v>0</v>
      </c>
      <c r="X31" s="108">
        <v>2</v>
      </c>
      <c r="Y31" s="57">
        <v>106</v>
      </c>
      <c r="Z31" s="72">
        <v>0</v>
      </c>
      <c r="AA31" s="8">
        <v>0</v>
      </c>
      <c r="AB31" s="73">
        <v>0</v>
      </c>
      <c r="AC31" s="71">
        <f t="shared" si="36"/>
        <v>106</v>
      </c>
      <c r="AD31" s="72">
        <v>3</v>
      </c>
      <c r="AE31" s="8">
        <v>51</v>
      </c>
      <c r="AF31" s="8">
        <v>106</v>
      </c>
      <c r="AG31" s="8">
        <v>0</v>
      </c>
      <c r="AH31" s="8">
        <v>0</v>
      </c>
      <c r="AI31" s="108">
        <v>1</v>
      </c>
      <c r="AJ31" s="57">
        <v>125</v>
      </c>
      <c r="AK31" s="72"/>
      <c r="AL31" s="8">
        <v>2</v>
      </c>
      <c r="AM31" s="73"/>
      <c r="AN31" s="71">
        <f t="shared" si="37"/>
        <v>127</v>
      </c>
      <c r="AO31" s="72">
        <v>3</v>
      </c>
      <c r="AP31" s="8">
        <v>63</v>
      </c>
      <c r="AQ31" s="8">
        <v>125</v>
      </c>
      <c r="AR31" s="8"/>
      <c r="AS31" s="8"/>
      <c r="AT31" s="108"/>
      <c r="AU31" s="57">
        <v>143</v>
      </c>
      <c r="AV31" s="72"/>
      <c r="AW31" s="8"/>
      <c r="AX31" s="73"/>
      <c r="AY31" s="71">
        <f t="shared" si="21"/>
        <v>143</v>
      </c>
      <c r="AZ31" s="72">
        <v>3</v>
      </c>
      <c r="BA31" s="8">
        <v>67</v>
      </c>
      <c r="BB31" s="8">
        <v>143</v>
      </c>
      <c r="BC31" s="8"/>
      <c r="BD31" s="8"/>
      <c r="BE31" s="108">
        <v>1</v>
      </c>
      <c r="BF31" s="57">
        <v>116</v>
      </c>
      <c r="BG31" s="72"/>
      <c r="BH31" s="8"/>
      <c r="BI31" s="73"/>
      <c r="BJ31" s="71">
        <f t="shared" si="32"/>
        <v>116</v>
      </c>
      <c r="BK31" s="72">
        <v>3</v>
      </c>
      <c r="BL31" s="8">
        <v>61</v>
      </c>
      <c r="BM31" s="8">
        <v>116</v>
      </c>
      <c r="BN31" s="8"/>
      <c r="BO31" s="8"/>
      <c r="BP31" s="73"/>
      <c r="BQ31" s="57">
        <f t="shared" ref="BQ31:BX31" si="44">SUM(C31,N31,Y31,AJ31,AU31,BF31)</f>
        <v>665</v>
      </c>
      <c r="BR31" s="8"/>
      <c r="BS31" s="8">
        <f t="shared" si="44"/>
        <v>2</v>
      </c>
      <c r="BT31" s="8"/>
      <c r="BU31" s="86">
        <f t="shared" si="39"/>
        <v>667</v>
      </c>
      <c r="BV31" s="8">
        <f t="shared" si="44"/>
        <v>17</v>
      </c>
      <c r="BW31" s="8">
        <f t="shared" si="44"/>
        <v>328</v>
      </c>
      <c r="BX31" s="8">
        <f t="shared" si="44"/>
        <v>516</v>
      </c>
      <c r="BY31" s="8"/>
      <c r="BZ31" s="8"/>
      <c r="CA31" s="108">
        <f t="shared" si="43"/>
        <v>6</v>
      </c>
    </row>
    <row r="32" s="45" customFormat="1" spans="1:79">
      <c r="A32" s="79">
        <v>27</v>
      </c>
      <c r="B32" s="70" t="s">
        <v>50</v>
      </c>
      <c r="C32" s="72"/>
      <c r="D32" s="72"/>
      <c r="E32" s="8"/>
      <c r="F32" s="73"/>
      <c r="G32" s="71"/>
      <c r="H32" s="72"/>
      <c r="I32" s="8"/>
      <c r="J32" s="8"/>
      <c r="K32" s="8"/>
      <c r="L32" s="8"/>
      <c r="M32" s="108"/>
      <c r="N32" s="57"/>
      <c r="O32" s="72"/>
      <c r="P32" s="8"/>
      <c r="Q32" s="73"/>
      <c r="R32" s="71">
        <f t="shared" si="35"/>
        <v>0</v>
      </c>
      <c r="S32" s="72"/>
      <c r="T32" s="8"/>
      <c r="U32" s="8"/>
      <c r="V32" s="8"/>
      <c r="W32" s="8"/>
      <c r="X32" s="108"/>
      <c r="Y32" s="57"/>
      <c r="Z32" s="72"/>
      <c r="AA32" s="8"/>
      <c r="AB32" s="73"/>
      <c r="AC32" s="71"/>
      <c r="AD32" s="72"/>
      <c r="AE32" s="8"/>
      <c r="AF32" s="8"/>
      <c r="AG32" s="8"/>
      <c r="AH32" s="8"/>
      <c r="AI32" s="108"/>
      <c r="AJ32" s="57">
        <v>7</v>
      </c>
      <c r="AK32" s="72"/>
      <c r="AL32" s="8"/>
      <c r="AM32" s="73"/>
      <c r="AN32" s="71">
        <f t="shared" si="37"/>
        <v>7</v>
      </c>
      <c r="AO32" s="72">
        <v>1</v>
      </c>
      <c r="AP32" s="8">
        <v>5</v>
      </c>
      <c r="AQ32" s="8">
        <v>7</v>
      </c>
      <c r="AR32" s="8"/>
      <c r="AS32" s="8"/>
      <c r="AT32" s="108"/>
      <c r="AU32" s="57"/>
      <c r="AV32" s="72"/>
      <c r="AW32" s="8"/>
      <c r="AX32" s="73"/>
      <c r="AY32" s="71">
        <f t="shared" si="21"/>
        <v>0</v>
      </c>
      <c r="AZ32" s="72"/>
      <c r="BA32" s="8"/>
      <c r="BB32" s="8"/>
      <c r="BC32" s="8"/>
      <c r="BD32" s="8"/>
      <c r="BE32" s="108"/>
      <c r="BF32" s="57">
        <v>4</v>
      </c>
      <c r="BG32" s="72"/>
      <c r="BH32" s="8"/>
      <c r="BI32" s="73"/>
      <c r="BJ32" s="71">
        <f t="shared" si="32"/>
        <v>4</v>
      </c>
      <c r="BK32" s="72">
        <v>1</v>
      </c>
      <c r="BL32" s="8">
        <v>3</v>
      </c>
      <c r="BM32" s="8"/>
      <c r="BN32" s="8"/>
      <c r="BO32" s="8"/>
      <c r="BP32" s="73">
        <v>1</v>
      </c>
      <c r="BQ32" s="57">
        <f t="shared" ref="BQ32:BQ35" si="45">SUM(C32,N32,Y32,AJ32,AU32,BF32)</f>
        <v>11</v>
      </c>
      <c r="BR32" s="8"/>
      <c r="BS32" s="8"/>
      <c r="BT32" s="8"/>
      <c r="BU32" s="86">
        <f t="shared" si="39"/>
        <v>11</v>
      </c>
      <c r="BV32" s="8">
        <f t="shared" ref="BV32:BX32" si="46">SUM(H32,S32,AD32,AO32,AZ32,BK32)</f>
        <v>2</v>
      </c>
      <c r="BW32" s="8">
        <f t="shared" si="46"/>
        <v>8</v>
      </c>
      <c r="BX32" s="8">
        <f t="shared" si="46"/>
        <v>7</v>
      </c>
      <c r="BY32" s="8"/>
      <c r="BZ32" s="8"/>
      <c r="CA32" s="108">
        <f t="shared" si="43"/>
        <v>1</v>
      </c>
    </row>
    <row r="33" s="45" customFormat="1" spans="1:79">
      <c r="A33" s="80">
        <v>28</v>
      </c>
      <c r="B33" s="70" t="s">
        <v>51</v>
      </c>
      <c r="C33" s="72"/>
      <c r="D33" s="72"/>
      <c r="E33" s="8"/>
      <c r="F33" s="73"/>
      <c r="G33" s="71"/>
      <c r="H33" s="72"/>
      <c r="I33" s="8"/>
      <c r="J33" s="8"/>
      <c r="K33" s="8"/>
      <c r="L33" s="8"/>
      <c r="M33" s="108"/>
      <c r="N33" s="57"/>
      <c r="O33" s="72"/>
      <c r="P33" s="8"/>
      <c r="Q33" s="73"/>
      <c r="R33" s="71">
        <f t="shared" si="35"/>
        <v>0</v>
      </c>
      <c r="S33" s="72"/>
      <c r="T33" s="8"/>
      <c r="U33" s="8"/>
      <c r="V33" s="8"/>
      <c r="W33" s="8"/>
      <c r="X33" s="108"/>
      <c r="Y33" s="57"/>
      <c r="Z33" s="72"/>
      <c r="AA33" s="8"/>
      <c r="AB33" s="73"/>
      <c r="AC33" s="71"/>
      <c r="AD33" s="72"/>
      <c r="AE33" s="8"/>
      <c r="AF33" s="8"/>
      <c r="AG33" s="8"/>
      <c r="AH33" s="8"/>
      <c r="AI33" s="108"/>
      <c r="AJ33" s="57"/>
      <c r="AK33" s="72"/>
      <c r="AL33" s="8"/>
      <c r="AM33" s="73"/>
      <c r="AN33" s="71">
        <f t="shared" si="37"/>
        <v>0</v>
      </c>
      <c r="AO33" s="72"/>
      <c r="AP33" s="8"/>
      <c r="AQ33" s="8"/>
      <c r="AR33" s="8"/>
      <c r="AS33" s="8"/>
      <c r="AT33" s="108"/>
      <c r="AU33" s="57"/>
      <c r="AV33" s="72"/>
      <c r="AW33" s="8"/>
      <c r="AX33" s="73"/>
      <c r="AY33" s="71">
        <f t="shared" si="21"/>
        <v>0</v>
      </c>
      <c r="AZ33" s="72"/>
      <c r="BA33" s="8"/>
      <c r="BB33" s="8"/>
      <c r="BC33" s="8"/>
      <c r="BD33" s="8"/>
      <c r="BE33" s="108"/>
      <c r="BF33" s="57">
        <v>10</v>
      </c>
      <c r="BG33" s="72"/>
      <c r="BH33" s="8"/>
      <c r="BI33" s="73"/>
      <c r="BJ33" s="71">
        <f t="shared" si="32"/>
        <v>10</v>
      </c>
      <c r="BK33" s="72">
        <v>1</v>
      </c>
      <c r="BL33" s="8">
        <v>4</v>
      </c>
      <c r="BM33" s="8">
        <v>10</v>
      </c>
      <c r="BN33" s="8"/>
      <c r="BO33" s="8"/>
      <c r="BP33" s="73">
        <v>1</v>
      </c>
      <c r="BQ33" s="57">
        <f t="shared" si="45"/>
        <v>10</v>
      </c>
      <c r="BR33" s="8"/>
      <c r="BS33" s="8"/>
      <c r="BT33" s="8"/>
      <c r="BU33" s="86">
        <f t="shared" si="39"/>
        <v>10</v>
      </c>
      <c r="BV33" s="8">
        <f t="shared" ref="BV33:BX33" si="47">SUM(H33,S33,AD33,AO33,AZ33,BK33)</f>
        <v>1</v>
      </c>
      <c r="BW33" s="8">
        <f t="shared" si="47"/>
        <v>4</v>
      </c>
      <c r="BX33" s="8">
        <f t="shared" si="47"/>
        <v>10</v>
      </c>
      <c r="BY33" s="8"/>
      <c r="BZ33" s="8"/>
      <c r="CA33" s="108">
        <f t="shared" si="43"/>
        <v>1</v>
      </c>
    </row>
    <row r="34" s="44" customFormat="1" spans="1:79">
      <c r="A34" s="65">
        <v>29</v>
      </c>
      <c r="B34" s="70" t="s">
        <v>52</v>
      </c>
      <c r="C34" s="72">
        <v>6</v>
      </c>
      <c r="D34" s="72"/>
      <c r="E34" s="8">
        <v>1</v>
      </c>
      <c r="F34" s="73"/>
      <c r="G34" s="71">
        <f t="shared" ref="G34:G47" si="48">SUM(C34:F34)</f>
        <v>7</v>
      </c>
      <c r="H34" s="72"/>
      <c r="I34" s="8"/>
      <c r="J34" s="8"/>
      <c r="K34" s="8"/>
      <c r="L34" s="8"/>
      <c r="M34" s="108"/>
      <c r="N34" s="57">
        <v>6</v>
      </c>
      <c r="O34" s="72"/>
      <c r="P34" s="8"/>
      <c r="Q34" s="73"/>
      <c r="R34" s="71">
        <f t="shared" si="35"/>
        <v>6</v>
      </c>
      <c r="S34" s="72"/>
      <c r="T34" s="8"/>
      <c r="U34" s="8"/>
      <c r="V34" s="8"/>
      <c r="W34" s="8"/>
      <c r="X34" s="108"/>
      <c r="Y34" s="57">
        <v>11</v>
      </c>
      <c r="Z34" s="72"/>
      <c r="AA34" s="8"/>
      <c r="AB34" s="73"/>
      <c r="AC34" s="71">
        <f t="shared" ref="AC34:AC37" si="49">SUM(Y34:AB34)</f>
        <v>11</v>
      </c>
      <c r="AD34" s="72"/>
      <c r="AE34" s="8"/>
      <c r="AF34" s="8"/>
      <c r="AG34" s="8"/>
      <c r="AH34" s="8"/>
      <c r="AI34" s="108"/>
      <c r="AJ34" s="57">
        <v>10</v>
      </c>
      <c r="AK34" s="72"/>
      <c r="AL34" s="8"/>
      <c r="AM34" s="73"/>
      <c r="AN34" s="71">
        <f t="shared" si="37"/>
        <v>10</v>
      </c>
      <c r="AO34" s="72"/>
      <c r="AP34" s="8"/>
      <c r="AQ34" s="8"/>
      <c r="AR34" s="8"/>
      <c r="AS34" s="8"/>
      <c r="AT34" s="108"/>
      <c r="AU34" s="57">
        <v>17</v>
      </c>
      <c r="AV34" s="72"/>
      <c r="AW34" s="8"/>
      <c r="AX34" s="73"/>
      <c r="AY34" s="71">
        <f t="shared" si="21"/>
        <v>17</v>
      </c>
      <c r="AZ34" s="72"/>
      <c r="BA34" s="8"/>
      <c r="BB34" s="8"/>
      <c r="BC34" s="8"/>
      <c r="BD34" s="8"/>
      <c r="BE34" s="108"/>
      <c r="BF34" s="57">
        <v>10</v>
      </c>
      <c r="BG34" s="72"/>
      <c r="BH34" s="8"/>
      <c r="BI34" s="73"/>
      <c r="BJ34" s="71">
        <f t="shared" si="32"/>
        <v>10</v>
      </c>
      <c r="BK34" s="72"/>
      <c r="BL34" s="8"/>
      <c r="BM34" s="8"/>
      <c r="BN34" s="8"/>
      <c r="BO34" s="8"/>
      <c r="BP34" s="73"/>
      <c r="BQ34" s="57">
        <v>60</v>
      </c>
      <c r="BR34" s="8"/>
      <c r="BS34" s="8">
        <v>1</v>
      </c>
      <c r="BT34" s="8"/>
      <c r="BU34" s="86">
        <v>61</v>
      </c>
      <c r="BV34" s="8"/>
      <c r="BW34" s="8"/>
      <c r="BX34" s="8"/>
      <c r="BY34" s="8"/>
      <c r="BZ34" s="8"/>
      <c r="CA34" s="108"/>
    </row>
    <row r="35" s="45" customFormat="1" spans="1:79">
      <c r="A35" s="70">
        <v>30</v>
      </c>
      <c r="B35" s="70" t="s">
        <v>53</v>
      </c>
      <c r="C35" s="72">
        <v>72</v>
      </c>
      <c r="D35" s="72">
        <v>1</v>
      </c>
      <c r="E35" s="8"/>
      <c r="F35" s="73"/>
      <c r="G35" s="71">
        <f t="shared" si="48"/>
        <v>73</v>
      </c>
      <c r="H35" s="72">
        <v>2</v>
      </c>
      <c r="I35" s="8">
        <v>40</v>
      </c>
      <c r="J35" s="8"/>
      <c r="K35" s="8">
        <v>13</v>
      </c>
      <c r="L35" s="8">
        <v>0</v>
      </c>
      <c r="M35" s="108">
        <v>1</v>
      </c>
      <c r="N35" s="57">
        <v>93</v>
      </c>
      <c r="O35" s="72"/>
      <c r="P35" s="8"/>
      <c r="Q35" s="73"/>
      <c r="R35" s="71">
        <f t="shared" si="35"/>
        <v>93</v>
      </c>
      <c r="S35" s="72">
        <v>3</v>
      </c>
      <c r="T35" s="8">
        <v>44</v>
      </c>
      <c r="U35" s="8">
        <v>63</v>
      </c>
      <c r="V35" s="8">
        <v>7</v>
      </c>
      <c r="W35" s="8"/>
      <c r="X35" s="108"/>
      <c r="Y35" s="57">
        <v>93</v>
      </c>
      <c r="Z35" s="72">
        <v>1</v>
      </c>
      <c r="AA35" s="8"/>
      <c r="AB35" s="73"/>
      <c r="AC35" s="71">
        <f t="shared" si="49"/>
        <v>94</v>
      </c>
      <c r="AD35" s="72">
        <v>3</v>
      </c>
      <c r="AE35" s="8">
        <v>51</v>
      </c>
      <c r="AF35" s="8">
        <v>94</v>
      </c>
      <c r="AG35" s="8">
        <v>7</v>
      </c>
      <c r="AH35" s="8">
        <v>0</v>
      </c>
      <c r="AI35" s="108">
        <v>1</v>
      </c>
      <c r="AJ35" s="57">
        <v>98</v>
      </c>
      <c r="AK35" s="72">
        <v>2</v>
      </c>
      <c r="AL35" s="8"/>
      <c r="AM35" s="73"/>
      <c r="AN35" s="71">
        <f t="shared" si="37"/>
        <v>100</v>
      </c>
      <c r="AO35" s="72">
        <v>3</v>
      </c>
      <c r="AP35" s="8">
        <v>55</v>
      </c>
      <c r="AQ35" s="8">
        <v>100</v>
      </c>
      <c r="AR35" s="8">
        <v>19</v>
      </c>
      <c r="AS35" s="8"/>
      <c r="AT35" s="108">
        <v>2</v>
      </c>
      <c r="AU35" s="57">
        <v>122</v>
      </c>
      <c r="AV35" s="72">
        <v>1</v>
      </c>
      <c r="AW35" s="8"/>
      <c r="AX35" s="73"/>
      <c r="AY35" s="71">
        <f t="shared" si="21"/>
        <v>123</v>
      </c>
      <c r="AZ35" s="72">
        <v>3</v>
      </c>
      <c r="BA35" s="8">
        <v>59</v>
      </c>
      <c r="BB35" s="8">
        <v>123</v>
      </c>
      <c r="BC35" s="8">
        <v>16</v>
      </c>
      <c r="BD35" s="8">
        <v>0</v>
      </c>
      <c r="BE35" s="108">
        <v>1</v>
      </c>
      <c r="BF35" s="57">
        <v>131</v>
      </c>
      <c r="BG35" s="72">
        <v>3</v>
      </c>
      <c r="BH35" s="8">
        <v>1</v>
      </c>
      <c r="BI35" s="73">
        <v>0</v>
      </c>
      <c r="BJ35" s="71">
        <f t="shared" si="32"/>
        <v>135</v>
      </c>
      <c r="BK35" s="72">
        <v>3</v>
      </c>
      <c r="BL35" s="8">
        <v>60</v>
      </c>
      <c r="BM35" s="8">
        <v>134</v>
      </c>
      <c r="BN35" s="8">
        <v>13</v>
      </c>
      <c r="BO35" s="8"/>
      <c r="BP35" s="73">
        <v>3</v>
      </c>
      <c r="BQ35" s="57">
        <f t="shared" si="45"/>
        <v>609</v>
      </c>
      <c r="BR35" s="8">
        <f t="shared" ref="BR35:BT35" si="50">SUM(D35,O35,Z35,AK35,AV35,BG35)</f>
        <v>8</v>
      </c>
      <c r="BS35" s="8">
        <f t="shared" si="50"/>
        <v>1</v>
      </c>
      <c r="BT35" s="8">
        <f t="shared" si="50"/>
        <v>0</v>
      </c>
      <c r="BU35" s="86">
        <f t="shared" ref="BU35:BU41" si="51">SUM(BQ35:BT35)</f>
        <v>618</v>
      </c>
      <c r="BV35" s="8">
        <f t="shared" ref="BV35:CA35" si="52">SUM(H35,S35,AD35,AO35,AZ35,BK35)</f>
        <v>17</v>
      </c>
      <c r="BW35" s="8">
        <f t="shared" si="52"/>
        <v>309</v>
      </c>
      <c r="BX35" s="8">
        <f t="shared" si="52"/>
        <v>514</v>
      </c>
      <c r="BY35" s="8">
        <f t="shared" si="52"/>
        <v>75</v>
      </c>
      <c r="BZ35" s="8">
        <f t="shared" si="52"/>
        <v>0</v>
      </c>
      <c r="CA35" s="108">
        <f t="shared" si="52"/>
        <v>8</v>
      </c>
    </row>
    <row r="36" s="44" customFormat="1" spans="1:79">
      <c r="A36" s="65">
        <v>31</v>
      </c>
      <c r="B36" s="70" t="s">
        <v>54</v>
      </c>
      <c r="C36" s="72">
        <v>7</v>
      </c>
      <c r="D36" s="72"/>
      <c r="E36" s="8"/>
      <c r="F36" s="73"/>
      <c r="G36" s="71">
        <v>7</v>
      </c>
      <c r="H36" s="72">
        <v>1</v>
      </c>
      <c r="I36" s="8">
        <v>2</v>
      </c>
      <c r="J36" s="8"/>
      <c r="K36" s="8">
        <v>1</v>
      </c>
      <c r="L36" s="8">
        <v>2</v>
      </c>
      <c r="M36" s="108"/>
      <c r="N36" s="57">
        <v>8</v>
      </c>
      <c r="O36" s="72"/>
      <c r="P36" s="8"/>
      <c r="Q36" s="73"/>
      <c r="R36" s="71">
        <v>8</v>
      </c>
      <c r="S36" s="72">
        <v>1</v>
      </c>
      <c r="T36" s="8">
        <v>2</v>
      </c>
      <c r="U36" s="8">
        <v>4</v>
      </c>
      <c r="V36" s="8">
        <v>1</v>
      </c>
      <c r="W36" s="8">
        <v>2</v>
      </c>
      <c r="X36" s="108"/>
      <c r="Y36" s="57">
        <v>10</v>
      </c>
      <c r="Z36" s="72"/>
      <c r="AA36" s="8"/>
      <c r="AB36" s="73"/>
      <c r="AC36" s="71">
        <v>10</v>
      </c>
      <c r="AD36" s="72">
        <v>1</v>
      </c>
      <c r="AE36" s="8">
        <v>7</v>
      </c>
      <c r="AF36" s="8">
        <v>10</v>
      </c>
      <c r="AG36" s="8">
        <v>1</v>
      </c>
      <c r="AH36" s="8">
        <v>1</v>
      </c>
      <c r="AI36" s="108"/>
      <c r="AJ36" s="57"/>
      <c r="AK36" s="72"/>
      <c r="AL36" s="8"/>
      <c r="AM36" s="73"/>
      <c r="AN36" s="71">
        <v>8</v>
      </c>
      <c r="AO36" s="72">
        <v>1</v>
      </c>
      <c r="AP36" s="8">
        <v>1</v>
      </c>
      <c r="AQ36" s="8">
        <v>8</v>
      </c>
      <c r="AR36" s="8"/>
      <c r="AS36" s="8">
        <v>7</v>
      </c>
      <c r="AT36" s="108"/>
      <c r="AU36" s="57">
        <v>17</v>
      </c>
      <c r="AV36" s="72"/>
      <c r="AW36" s="8"/>
      <c r="AX36" s="73"/>
      <c r="AY36" s="71">
        <v>17</v>
      </c>
      <c r="AZ36" s="72">
        <v>1</v>
      </c>
      <c r="BA36" s="8">
        <v>12</v>
      </c>
      <c r="BB36" s="8">
        <v>17</v>
      </c>
      <c r="BC36" s="8"/>
      <c r="BD36" s="8">
        <v>8</v>
      </c>
      <c r="BE36" s="108"/>
      <c r="BF36" s="57">
        <v>19</v>
      </c>
      <c r="BG36" s="72"/>
      <c r="BH36" s="8"/>
      <c r="BI36" s="73"/>
      <c r="BJ36" s="71">
        <v>19</v>
      </c>
      <c r="BK36" s="72">
        <v>1</v>
      </c>
      <c r="BL36" s="8">
        <v>7</v>
      </c>
      <c r="BM36" s="8">
        <v>19</v>
      </c>
      <c r="BN36" s="8">
        <v>2</v>
      </c>
      <c r="BO36" s="8">
        <v>14</v>
      </c>
      <c r="BP36" s="73"/>
      <c r="BQ36" s="57">
        <v>69</v>
      </c>
      <c r="BR36" s="8"/>
      <c r="BS36" s="8">
        <f t="shared" ref="BS36:BZ36" si="53">SUM(E36,P36,AA36,AL36,AW36,BH36)</f>
        <v>0</v>
      </c>
      <c r="BT36" s="8">
        <v>2</v>
      </c>
      <c r="BU36" s="86">
        <f t="shared" si="51"/>
        <v>71</v>
      </c>
      <c r="BV36" s="8">
        <v>6</v>
      </c>
      <c r="BW36" s="8">
        <f t="shared" si="53"/>
        <v>31</v>
      </c>
      <c r="BX36" s="8">
        <f t="shared" si="53"/>
        <v>58</v>
      </c>
      <c r="BY36" s="8">
        <f t="shared" si="53"/>
        <v>5</v>
      </c>
      <c r="BZ36" s="8">
        <f t="shared" si="53"/>
        <v>34</v>
      </c>
      <c r="CA36" s="108"/>
    </row>
    <row r="37" s="44" customFormat="1" spans="1:79">
      <c r="A37" s="70">
        <v>32</v>
      </c>
      <c r="B37" s="70" t="s">
        <v>55</v>
      </c>
      <c r="C37" s="81">
        <v>16</v>
      </c>
      <c r="D37" s="81"/>
      <c r="E37" s="7"/>
      <c r="F37" s="82"/>
      <c r="G37" s="71">
        <f t="shared" si="48"/>
        <v>16</v>
      </c>
      <c r="H37" s="81">
        <v>1</v>
      </c>
      <c r="I37" s="7">
        <v>8</v>
      </c>
      <c r="J37" s="7"/>
      <c r="K37" s="7"/>
      <c r="L37" s="7"/>
      <c r="M37" s="111"/>
      <c r="N37" s="112">
        <v>15</v>
      </c>
      <c r="O37" s="81"/>
      <c r="P37" s="7"/>
      <c r="Q37" s="82"/>
      <c r="R37" s="71">
        <f t="shared" ref="R37:R52" si="54">SUM(N37:Q37)</f>
        <v>15</v>
      </c>
      <c r="S37" s="81">
        <v>1</v>
      </c>
      <c r="T37" s="7">
        <v>6</v>
      </c>
      <c r="U37" s="7">
        <v>5</v>
      </c>
      <c r="V37" s="7">
        <v>6</v>
      </c>
      <c r="W37" s="7"/>
      <c r="X37" s="111"/>
      <c r="Y37" s="112">
        <v>12</v>
      </c>
      <c r="Z37" s="81"/>
      <c r="AA37" s="7"/>
      <c r="AB37" s="82"/>
      <c r="AC37" s="71">
        <f t="shared" si="49"/>
        <v>12</v>
      </c>
      <c r="AD37" s="81">
        <v>1</v>
      </c>
      <c r="AE37" s="7">
        <v>4</v>
      </c>
      <c r="AF37" s="7">
        <v>12</v>
      </c>
      <c r="AG37" s="7">
        <v>6</v>
      </c>
      <c r="AH37" s="7"/>
      <c r="AI37" s="111"/>
      <c r="AJ37" s="112">
        <v>13</v>
      </c>
      <c r="AK37" s="81"/>
      <c r="AL37" s="7"/>
      <c r="AM37" s="82"/>
      <c r="AN37" s="71">
        <f t="shared" ref="AN37:AN52" si="55">SUM(AJ37:AM37)</f>
        <v>13</v>
      </c>
      <c r="AO37" s="81">
        <v>1</v>
      </c>
      <c r="AP37" s="7">
        <v>4</v>
      </c>
      <c r="AQ37" s="7">
        <v>13</v>
      </c>
      <c r="AR37" s="7">
        <v>4</v>
      </c>
      <c r="AS37" s="7"/>
      <c r="AT37" s="111"/>
      <c r="AU37" s="112">
        <v>25</v>
      </c>
      <c r="AV37" s="81"/>
      <c r="AW37" s="7"/>
      <c r="AX37" s="82"/>
      <c r="AY37" s="71">
        <f t="shared" ref="AY37:AY52" si="56">SUM(AU37:AX37)</f>
        <v>25</v>
      </c>
      <c r="AZ37" s="81">
        <v>1</v>
      </c>
      <c r="BA37" s="7">
        <v>15</v>
      </c>
      <c r="BB37" s="7">
        <v>25</v>
      </c>
      <c r="BC37" s="7">
        <v>3</v>
      </c>
      <c r="BD37" s="7">
        <v>0</v>
      </c>
      <c r="BE37" s="111">
        <v>0</v>
      </c>
      <c r="BF37" s="112">
        <v>29</v>
      </c>
      <c r="BG37" s="81">
        <v>0</v>
      </c>
      <c r="BH37" s="7">
        <v>0</v>
      </c>
      <c r="BI37" s="82">
        <v>0</v>
      </c>
      <c r="BJ37" s="71">
        <f t="shared" ref="BJ37:BJ42" si="57">SUM(BF37:BI37)</f>
        <v>29</v>
      </c>
      <c r="BK37" s="81">
        <v>1</v>
      </c>
      <c r="BL37" s="7">
        <v>16</v>
      </c>
      <c r="BM37" s="7">
        <v>29</v>
      </c>
      <c r="BN37" s="7">
        <v>8</v>
      </c>
      <c r="BO37" s="7"/>
      <c r="BP37" s="82"/>
      <c r="BQ37" s="57">
        <f t="shared" ref="BQ37:BQ50" si="58">SUM(C37,N37,Y37,AJ37,AU37,BF37)</f>
        <v>110</v>
      </c>
      <c r="BR37" s="8"/>
      <c r="BS37" s="8"/>
      <c r="BT37" s="8"/>
      <c r="BU37" s="86">
        <f t="shared" si="51"/>
        <v>110</v>
      </c>
      <c r="BV37" s="8">
        <f t="shared" ref="BV37:BY37" si="59">SUM(H37,S37,AD37,AO37,AZ37,BK37)</f>
        <v>6</v>
      </c>
      <c r="BW37" s="8">
        <f t="shared" si="59"/>
        <v>53</v>
      </c>
      <c r="BX37" s="8">
        <f t="shared" si="59"/>
        <v>84</v>
      </c>
      <c r="BY37" s="8">
        <f t="shared" si="59"/>
        <v>27</v>
      </c>
      <c r="BZ37" s="8"/>
      <c r="CA37" s="108"/>
    </row>
    <row r="38" s="44" customFormat="1" spans="1:79">
      <c r="A38" s="65">
        <v>33</v>
      </c>
      <c r="B38" s="70" t="s">
        <v>56</v>
      </c>
      <c r="C38" s="81">
        <v>4</v>
      </c>
      <c r="D38" s="81"/>
      <c r="E38" s="7"/>
      <c r="F38" s="82"/>
      <c r="G38" s="71">
        <f t="shared" si="48"/>
        <v>4</v>
      </c>
      <c r="H38" s="81">
        <v>1</v>
      </c>
      <c r="I38" s="7">
        <v>3</v>
      </c>
      <c r="J38" s="7"/>
      <c r="K38" s="7">
        <v>1</v>
      </c>
      <c r="L38" s="7"/>
      <c r="M38" s="111"/>
      <c r="N38" s="112">
        <v>5</v>
      </c>
      <c r="O38" s="81"/>
      <c r="P38" s="7"/>
      <c r="Q38" s="82"/>
      <c r="R38" s="71">
        <f t="shared" si="54"/>
        <v>5</v>
      </c>
      <c r="S38" s="81">
        <v>1</v>
      </c>
      <c r="T38" s="7">
        <v>2</v>
      </c>
      <c r="U38" s="7">
        <v>5</v>
      </c>
      <c r="V38" s="7">
        <v>1</v>
      </c>
      <c r="W38" s="7"/>
      <c r="X38" s="111"/>
      <c r="Y38" s="112">
        <v>0</v>
      </c>
      <c r="Z38" s="81"/>
      <c r="AA38" s="7"/>
      <c r="AB38" s="82"/>
      <c r="AC38" s="71">
        <v>0</v>
      </c>
      <c r="AD38" s="81"/>
      <c r="AE38" s="7"/>
      <c r="AF38" s="7"/>
      <c r="AG38" s="7"/>
      <c r="AH38" s="7"/>
      <c r="AI38" s="111"/>
      <c r="AJ38" s="112">
        <v>6</v>
      </c>
      <c r="AK38" s="81"/>
      <c r="AL38" s="7"/>
      <c r="AM38" s="82"/>
      <c r="AN38" s="71">
        <f t="shared" si="55"/>
        <v>6</v>
      </c>
      <c r="AO38" s="81">
        <v>1</v>
      </c>
      <c r="AP38" s="7">
        <v>4</v>
      </c>
      <c r="AQ38" s="7">
        <v>6</v>
      </c>
      <c r="AR38" s="7"/>
      <c r="AS38" s="7"/>
      <c r="AT38" s="111"/>
      <c r="AU38" s="112">
        <v>8</v>
      </c>
      <c r="AV38" s="81"/>
      <c r="AW38" s="7">
        <v>1</v>
      </c>
      <c r="AX38" s="82"/>
      <c r="AY38" s="71">
        <f t="shared" si="56"/>
        <v>9</v>
      </c>
      <c r="AZ38" s="81">
        <v>1</v>
      </c>
      <c r="BA38" s="7">
        <v>7</v>
      </c>
      <c r="BB38" s="7">
        <v>9</v>
      </c>
      <c r="BC38" s="7">
        <v>2</v>
      </c>
      <c r="BD38" s="7">
        <v>0</v>
      </c>
      <c r="BE38" s="111">
        <v>1</v>
      </c>
      <c r="BF38" s="112">
        <v>8</v>
      </c>
      <c r="BG38" s="81">
        <v>0</v>
      </c>
      <c r="BH38" s="7">
        <v>0</v>
      </c>
      <c r="BI38" s="82">
        <v>0</v>
      </c>
      <c r="BJ38" s="71">
        <f t="shared" si="57"/>
        <v>8</v>
      </c>
      <c r="BK38" s="81">
        <v>1</v>
      </c>
      <c r="BL38" s="7">
        <v>6</v>
      </c>
      <c r="BM38" s="7">
        <v>8</v>
      </c>
      <c r="BN38" s="7">
        <v>4</v>
      </c>
      <c r="BO38" s="7"/>
      <c r="BP38" s="82"/>
      <c r="BQ38" s="57">
        <f t="shared" ref="BQ38:BY38" si="60">SUM(C38,N38,Y38,AJ38,AU38,BF38)</f>
        <v>31</v>
      </c>
      <c r="BR38" s="8"/>
      <c r="BS38" s="8">
        <f t="shared" si="60"/>
        <v>1</v>
      </c>
      <c r="BT38" s="8"/>
      <c r="BU38" s="86">
        <f t="shared" si="51"/>
        <v>32</v>
      </c>
      <c r="BV38" s="8">
        <f t="shared" si="60"/>
        <v>5</v>
      </c>
      <c r="BW38" s="8">
        <f t="shared" si="60"/>
        <v>22</v>
      </c>
      <c r="BX38" s="8">
        <f t="shared" si="60"/>
        <v>28</v>
      </c>
      <c r="BY38" s="8">
        <f t="shared" si="60"/>
        <v>8</v>
      </c>
      <c r="BZ38" s="8"/>
      <c r="CA38" s="108">
        <f>SUM(M38,X38,AI38,AT38,BE38,BP38)</f>
        <v>1</v>
      </c>
    </row>
    <row r="39" s="44" customFormat="1" spans="1:79">
      <c r="A39" s="70">
        <v>34</v>
      </c>
      <c r="B39" s="70" t="s">
        <v>57</v>
      </c>
      <c r="C39" s="72">
        <v>2</v>
      </c>
      <c r="D39" s="72"/>
      <c r="E39" s="8"/>
      <c r="F39" s="73"/>
      <c r="G39" s="74">
        <f t="shared" si="48"/>
        <v>2</v>
      </c>
      <c r="H39" s="72">
        <v>1</v>
      </c>
      <c r="I39" s="8">
        <v>2</v>
      </c>
      <c r="J39" s="8"/>
      <c r="K39" s="8"/>
      <c r="L39" s="8"/>
      <c r="M39" s="108"/>
      <c r="N39" s="57">
        <v>2</v>
      </c>
      <c r="O39" s="72"/>
      <c r="P39" s="8"/>
      <c r="Q39" s="73"/>
      <c r="R39" s="74">
        <f t="shared" si="54"/>
        <v>2</v>
      </c>
      <c r="S39" s="72">
        <v>1</v>
      </c>
      <c r="T39" s="8">
        <v>2</v>
      </c>
      <c r="U39" s="8"/>
      <c r="V39" s="8"/>
      <c r="W39" s="8"/>
      <c r="X39" s="108"/>
      <c r="Y39" s="57">
        <v>0</v>
      </c>
      <c r="Z39" s="72"/>
      <c r="AA39" s="8"/>
      <c r="AB39" s="73"/>
      <c r="AC39" s="74">
        <f t="shared" ref="AC39:AC42" si="61">SUM(Y39:AB39)</f>
        <v>0</v>
      </c>
      <c r="AD39" s="72">
        <v>0</v>
      </c>
      <c r="AE39" s="8"/>
      <c r="AF39" s="8"/>
      <c r="AG39" s="8"/>
      <c r="AH39" s="8"/>
      <c r="AI39" s="108"/>
      <c r="AJ39" s="57">
        <v>3</v>
      </c>
      <c r="AK39" s="72"/>
      <c r="AL39" s="8"/>
      <c r="AM39" s="73"/>
      <c r="AN39" s="74">
        <f t="shared" si="55"/>
        <v>3</v>
      </c>
      <c r="AO39" s="72">
        <v>1</v>
      </c>
      <c r="AP39" s="8">
        <v>1</v>
      </c>
      <c r="AQ39" s="8">
        <v>3</v>
      </c>
      <c r="AR39" s="8">
        <v>1</v>
      </c>
      <c r="AS39" s="8"/>
      <c r="AT39" s="108"/>
      <c r="AU39" s="57">
        <v>4</v>
      </c>
      <c r="AV39" s="72"/>
      <c r="AW39" s="8"/>
      <c r="AX39" s="73"/>
      <c r="AY39" s="74">
        <f t="shared" si="56"/>
        <v>4</v>
      </c>
      <c r="AZ39" s="72">
        <v>1</v>
      </c>
      <c r="BA39" s="8">
        <v>3</v>
      </c>
      <c r="BB39" s="8">
        <v>4</v>
      </c>
      <c r="BC39" s="8"/>
      <c r="BD39" s="8"/>
      <c r="BE39" s="108"/>
      <c r="BF39" s="57">
        <v>9</v>
      </c>
      <c r="BG39" s="72">
        <v>1</v>
      </c>
      <c r="BH39" s="8"/>
      <c r="BI39" s="73"/>
      <c r="BJ39" s="74">
        <f t="shared" si="57"/>
        <v>10</v>
      </c>
      <c r="BK39" s="72">
        <v>1</v>
      </c>
      <c r="BL39" s="8">
        <v>2</v>
      </c>
      <c r="BM39" s="8">
        <v>10</v>
      </c>
      <c r="BN39" s="8">
        <v>3</v>
      </c>
      <c r="BO39" s="8">
        <v>8</v>
      </c>
      <c r="BP39" s="73">
        <v>1</v>
      </c>
      <c r="BQ39" s="57">
        <f t="shared" ref="BQ39:BT39" si="62">SUM(C39,N39,Y39,AJ39,AU39,BF39)</f>
        <v>20</v>
      </c>
      <c r="BR39" s="8">
        <f t="shared" si="62"/>
        <v>1</v>
      </c>
      <c r="BS39" s="8">
        <f t="shared" si="62"/>
        <v>0</v>
      </c>
      <c r="BT39" s="8">
        <f t="shared" si="62"/>
        <v>0</v>
      </c>
      <c r="BU39" s="86">
        <f t="shared" si="51"/>
        <v>21</v>
      </c>
      <c r="BV39" s="8">
        <f t="shared" ref="BV39:CA39" si="63">SUM(H39,S39,AD39,AO39,AZ39,BK39)</f>
        <v>5</v>
      </c>
      <c r="BW39" s="8">
        <f t="shared" si="63"/>
        <v>10</v>
      </c>
      <c r="BX39" s="8">
        <f t="shared" si="63"/>
        <v>17</v>
      </c>
      <c r="BY39" s="8">
        <f t="shared" si="63"/>
        <v>4</v>
      </c>
      <c r="BZ39" s="8">
        <f t="shared" si="63"/>
        <v>8</v>
      </c>
      <c r="CA39" s="108">
        <f t="shared" si="63"/>
        <v>1</v>
      </c>
    </row>
    <row r="40" s="44" customFormat="1" spans="1:79">
      <c r="A40" s="65">
        <v>35</v>
      </c>
      <c r="B40" s="70" t="s">
        <v>58</v>
      </c>
      <c r="C40" s="72">
        <v>57</v>
      </c>
      <c r="D40" s="72"/>
      <c r="E40" s="8"/>
      <c r="F40" s="73"/>
      <c r="G40" s="71">
        <f t="shared" si="48"/>
        <v>57</v>
      </c>
      <c r="H40" s="72">
        <v>2</v>
      </c>
      <c r="I40" s="8">
        <v>24</v>
      </c>
      <c r="J40" s="8"/>
      <c r="K40" s="8">
        <v>5</v>
      </c>
      <c r="L40" s="8"/>
      <c r="M40" s="108"/>
      <c r="N40" s="57">
        <v>69</v>
      </c>
      <c r="O40" s="72">
        <v>1</v>
      </c>
      <c r="P40" s="8">
        <v>3</v>
      </c>
      <c r="Q40" s="73"/>
      <c r="R40" s="71">
        <f t="shared" si="54"/>
        <v>73</v>
      </c>
      <c r="S40" s="72">
        <v>2</v>
      </c>
      <c r="T40" s="8">
        <v>34</v>
      </c>
      <c r="U40" s="8">
        <v>40</v>
      </c>
      <c r="V40" s="8">
        <v>7</v>
      </c>
      <c r="W40" s="8"/>
      <c r="X40" s="108"/>
      <c r="Y40" s="57">
        <v>72</v>
      </c>
      <c r="Z40" s="72"/>
      <c r="AA40" s="8"/>
      <c r="AB40" s="73"/>
      <c r="AC40" s="71">
        <f t="shared" si="61"/>
        <v>72</v>
      </c>
      <c r="AD40" s="72">
        <v>2</v>
      </c>
      <c r="AE40" s="8">
        <v>31</v>
      </c>
      <c r="AF40" s="8">
        <v>72</v>
      </c>
      <c r="AG40" s="8">
        <v>6</v>
      </c>
      <c r="AH40" s="8">
        <v>2</v>
      </c>
      <c r="AI40" s="108">
        <v>1</v>
      </c>
      <c r="AJ40" s="57">
        <v>99</v>
      </c>
      <c r="AK40" s="72"/>
      <c r="AL40" s="8">
        <v>1</v>
      </c>
      <c r="AM40" s="73"/>
      <c r="AN40" s="71">
        <f t="shared" si="55"/>
        <v>100</v>
      </c>
      <c r="AO40" s="72">
        <v>3</v>
      </c>
      <c r="AP40" s="8">
        <v>54</v>
      </c>
      <c r="AQ40" s="8">
        <v>99</v>
      </c>
      <c r="AR40" s="8">
        <v>7</v>
      </c>
      <c r="AS40" s="8">
        <v>3</v>
      </c>
      <c r="AT40" s="108">
        <v>1</v>
      </c>
      <c r="AU40" s="57">
        <v>106</v>
      </c>
      <c r="AV40" s="72"/>
      <c r="AW40" s="8"/>
      <c r="AX40" s="73"/>
      <c r="AY40" s="71">
        <f t="shared" si="56"/>
        <v>106</v>
      </c>
      <c r="AZ40" s="72">
        <v>3</v>
      </c>
      <c r="BA40" s="8">
        <v>52</v>
      </c>
      <c r="BB40" s="8">
        <v>106</v>
      </c>
      <c r="BC40" s="8">
        <v>8</v>
      </c>
      <c r="BD40" s="8">
        <v>5</v>
      </c>
      <c r="BE40" s="108">
        <v>2</v>
      </c>
      <c r="BF40" s="57">
        <v>83</v>
      </c>
      <c r="BG40" s="72">
        <v>0</v>
      </c>
      <c r="BH40" s="8">
        <v>2</v>
      </c>
      <c r="BI40" s="73">
        <v>0</v>
      </c>
      <c r="BJ40" s="71">
        <f t="shared" si="57"/>
        <v>85</v>
      </c>
      <c r="BK40" s="72">
        <v>3</v>
      </c>
      <c r="BL40" s="8">
        <v>42</v>
      </c>
      <c r="BM40" s="8">
        <v>83</v>
      </c>
      <c r="BN40" s="8">
        <v>4</v>
      </c>
      <c r="BO40" s="8">
        <v>6</v>
      </c>
      <c r="BP40" s="73"/>
      <c r="BQ40" s="57">
        <f t="shared" ref="BQ40:CA40" si="64">SUM(C40,N40,Y40,AJ40,AU40,BF40)</f>
        <v>486</v>
      </c>
      <c r="BR40" s="8">
        <f t="shared" si="64"/>
        <v>1</v>
      </c>
      <c r="BS40" s="8">
        <f t="shared" si="64"/>
        <v>6</v>
      </c>
      <c r="BT40" s="8"/>
      <c r="BU40" s="86">
        <f t="shared" si="51"/>
        <v>493</v>
      </c>
      <c r="BV40" s="8">
        <f t="shared" si="64"/>
        <v>15</v>
      </c>
      <c r="BW40" s="8">
        <f t="shared" si="64"/>
        <v>237</v>
      </c>
      <c r="BX40" s="8">
        <f t="shared" si="64"/>
        <v>400</v>
      </c>
      <c r="BY40" s="8">
        <f t="shared" si="64"/>
        <v>37</v>
      </c>
      <c r="BZ40" s="8">
        <f t="shared" si="64"/>
        <v>16</v>
      </c>
      <c r="CA40" s="108">
        <f t="shared" si="64"/>
        <v>4</v>
      </c>
    </row>
    <row r="41" s="44" customFormat="1" spans="1:79">
      <c r="A41" s="70">
        <v>36</v>
      </c>
      <c r="B41" s="70" t="s">
        <v>59</v>
      </c>
      <c r="C41" s="72">
        <v>6</v>
      </c>
      <c r="D41" s="72"/>
      <c r="E41" s="8"/>
      <c r="F41" s="73"/>
      <c r="G41" s="71">
        <f t="shared" si="48"/>
        <v>6</v>
      </c>
      <c r="H41" s="72">
        <v>1</v>
      </c>
      <c r="I41" s="8">
        <v>3</v>
      </c>
      <c r="J41" s="8"/>
      <c r="K41" s="8">
        <v>5</v>
      </c>
      <c r="L41" s="8"/>
      <c r="M41" s="108"/>
      <c r="N41" s="57"/>
      <c r="O41" s="72"/>
      <c r="P41" s="8"/>
      <c r="Q41" s="73"/>
      <c r="R41" s="71">
        <f t="shared" si="54"/>
        <v>0</v>
      </c>
      <c r="S41" s="72"/>
      <c r="T41" s="8"/>
      <c r="U41" s="8"/>
      <c r="V41" s="8"/>
      <c r="W41" s="8"/>
      <c r="X41" s="108"/>
      <c r="Y41" s="57">
        <v>3</v>
      </c>
      <c r="Z41" s="72"/>
      <c r="AA41" s="8"/>
      <c r="AB41" s="73"/>
      <c r="AC41" s="71">
        <f t="shared" si="61"/>
        <v>3</v>
      </c>
      <c r="AD41" s="72">
        <v>1</v>
      </c>
      <c r="AE41" s="8"/>
      <c r="AF41" s="8">
        <v>3</v>
      </c>
      <c r="AG41" s="8">
        <v>3</v>
      </c>
      <c r="AH41" s="8"/>
      <c r="AI41" s="108"/>
      <c r="AJ41" s="57">
        <v>4</v>
      </c>
      <c r="AK41" s="72"/>
      <c r="AL41" s="8"/>
      <c r="AM41" s="73"/>
      <c r="AN41" s="71">
        <f t="shared" si="55"/>
        <v>4</v>
      </c>
      <c r="AO41" s="72">
        <v>1</v>
      </c>
      <c r="AP41" s="8">
        <v>2</v>
      </c>
      <c r="AQ41" s="8">
        <v>4</v>
      </c>
      <c r="AR41" s="8">
        <v>4</v>
      </c>
      <c r="AS41" s="8"/>
      <c r="AT41" s="108"/>
      <c r="AU41" s="57">
        <v>4</v>
      </c>
      <c r="AV41" s="72"/>
      <c r="AW41" s="8"/>
      <c r="AX41" s="73"/>
      <c r="AY41" s="71">
        <f t="shared" si="56"/>
        <v>4</v>
      </c>
      <c r="AZ41" s="72">
        <v>1</v>
      </c>
      <c r="BA41" s="8">
        <v>2</v>
      </c>
      <c r="BB41" s="8">
        <v>4</v>
      </c>
      <c r="BC41" s="8">
        <v>4</v>
      </c>
      <c r="BD41" s="8">
        <v>0</v>
      </c>
      <c r="BE41" s="108">
        <v>0</v>
      </c>
      <c r="BF41" s="57">
        <v>6</v>
      </c>
      <c r="BG41" s="72">
        <v>0</v>
      </c>
      <c r="BH41" s="8">
        <v>0</v>
      </c>
      <c r="BI41" s="73">
        <v>0</v>
      </c>
      <c r="BJ41" s="71">
        <f t="shared" si="57"/>
        <v>6</v>
      </c>
      <c r="BK41" s="72">
        <v>1</v>
      </c>
      <c r="BL41" s="8">
        <v>2</v>
      </c>
      <c r="BM41" s="8">
        <v>6</v>
      </c>
      <c r="BN41" s="8">
        <v>4</v>
      </c>
      <c r="BO41" s="8"/>
      <c r="BP41" s="73"/>
      <c r="BQ41" s="57">
        <f t="shared" si="58"/>
        <v>23</v>
      </c>
      <c r="BR41" s="8"/>
      <c r="BS41" s="8"/>
      <c r="BT41" s="8"/>
      <c r="BU41" s="86">
        <f t="shared" si="51"/>
        <v>23</v>
      </c>
      <c r="BV41" s="8">
        <f t="shared" ref="BV41:BY41" si="65">SUM(H41,S41,AD41,AO41,AZ41,BK41)</f>
        <v>5</v>
      </c>
      <c r="BW41" s="8">
        <f t="shared" si="65"/>
        <v>9</v>
      </c>
      <c r="BX41" s="8">
        <f t="shared" si="65"/>
        <v>17</v>
      </c>
      <c r="BY41" s="8">
        <f t="shared" si="65"/>
        <v>20</v>
      </c>
      <c r="BZ41" s="8"/>
      <c r="CA41" s="108"/>
    </row>
    <row r="42" s="44" customFormat="1" spans="1:79">
      <c r="A42" s="65">
        <v>37</v>
      </c>
      <c r="B42" s="70" t="s">
        <v>60</v>
      </c>
      <c r="C42" s="72"/>
      <c r="D42" s="72"/>
      <c r="E42" s="8"/>
      <c r="F42" s="73"/>
      <c r="G42" s="71">
        <f t="shared" si="48"/>
        <v>0</v>
      </c>
      <c r="H42" s="72"/>
      <c r="I42" s="8"/>
      <c r="J42" s="8"/>
      <c r="K42" s="8"/>
      <c r="L42" s="8"/>
      <c r="M42" s="108"/>
      <c r="N42" s="57"/>
      <c r="O42" s="72"/>
      <c r="P42" s="8"/>
      <c r="Q42" s="73"/>
      <c r="R42" s="71">
        <f t="shared" si="54"/>
        <v>0</v>
      </c>
      <c r="S42" s="72"/>
      <c r="T42" s="8"/>
      <c r="U42" s="8"/>
      <c r="V42" s="8"/>
      <c r="W42" s="8"/>
      <c r="X42" s="108"/>
      <c r="Y42" s="57"/>
      <c r="Z42" s="72"/>
      <c r="AA42" s="8"/>
      <c r="AB42" s="73"/>
      <c r="AC42" s="71">
        <f t="shared" si="61"/>
        <v>0</v>
      </c>
      <c r="AD42" s="72"/>
      <c r="AE42" s="8"/>
      <c r="AF42" s="8"/>
      <c r="AG42" s="8"/>
      <c r="AH42" s="8"/>
      <c r="AI42" s="108"/>
      <c r="AJ42" s="57"/>
      <c r="AK42" s="72"/>
      <c r="AL42" s="8"/>
      <c r="AM42" s="73"/>
      <c r="AN42" s="71">
        <f t="shared" si="55"/>
        <v>0</v>
      </c>
      <c r="AO42" s="72"/>
      <c r="AP42" s="8"/>
      <c r="AQ42" s="8"/>
      <c r="AR42" s="8"/>
      <c r="AS42" s="8"/>
      <c r="AT42" s="108"/>
      <c r="AU42" s="57"/>
      <c r="AV42" s="72"/>
      <c r="AW42" s="8"/>
      <c r="AX42" s="73"/>
      <c r="AY42" s="71">
        <f t="shared" si="56"/>
        <v>0</v>
      </c>
      <c r="AZ42" s="72"/>
      <c r="BA42" s="8"/>
      <c r="BB42" s="8"/>
      <c r="BC42" s="8"/>
      <c r="BD42" s="8"/>
      <c r="BE42" s="108"/>
      <c r="BF42" s="57"/>
      <c r="BG42" s="72"/>
      <c r="BH42" s="8"/>
      <c r="BI42" s="73"/>
      <c r="BJ42" s="71">
        <f t="shared" si="57"/>
        <v>0</v>
      </c>
      <c r="BK42" s="72"/>
      <c r="BL42" s="8"/>
      <c r="BM42" s="8"/>
      <c r="BN42" s="8"/>
      <c r="BO42" s="8"/>
      <c r="BP42" s="73"/>
      <c r="BQ42" s="57">
        <f t="shared" si="58"/>
        <v>0</v>
      </c>
      <c r="BR42" s="8"/>
      <c r="BS42" s="8"/>
      <c r="BT42" s="8"/>
      <c r="BU42" s="86"/>
      <c r="BV42" s="8"/>
      <c r="BW42" s="8"/>
      <c r="BX42" s="8"/>
      <c r="BY42" s="8"/>
      <c r="BZ42" s="8"/>
      <c r="CA42" s="108"/>
    </row>
    <row r="43" s="45" customFormat="1" spans="1:79">
      <c r="A43" s="70">
        <v>38</v>
      </c>
      <c r="B43" s="70" t="s">
        <v>61</v>
      </c>
      <c r="C43" s="72">
        <v>88</v>
      </c>
      <c r="D43" s="72"/>
      <c r="E43" s="8"/>
      <c r="F43" s="73"/>
      <c r="G43" s="71">
        <f t="shared" si="48"/>
        <v>88</v>
      </c>
      <c r="H43" s="72">
        <v>3</v>
      </c>
      <c r="I43" s="8">
        <v>48</v>
      </c>
      <c r="J43" s="8"/>
      <c r="K43" s="8">
        <v>14</v>
      </c>
      <c r="L43" s="8"/>
      <c r="M43" s="108"/>
      <c r="N43" s="57">
        <v>76</v>
      </c>
      <c r="O43" s="72">
        <v>3</v>
      </c>
      <c r="P43" s="8"/>
      <c r="Q43" s="73"/>
      <c r="R43" s="71">
        <f t="shared" si="54"/>
        <v>79</v>
      </c>
      <c r="S43" s="72">
        <v>2</v>
      </c>
      <c r="T43" s="8">
        <v>41</v>
      </c>
      <c r="U43" s="8">
        <v>25</v>
      </c>
      <c r="V43" s="8">
        <v>7</v>
      </c>
      <c r="W43" s="8"/>
      <c r="X43" s="108">
        <v>3</v>
      </c>
      <c r="Y43" s="57">
        <v>101</v>
      </c>
      <c r="Z43" s="72">
        <v>3</v>
      </c>
      <c r="AA43" s="8"/>
      <c r="AB43" s="73">
        <v>1</v>
      </c>
      <c r="AC43" s="71">
        <v>105</v>
      </c>
      <c r="AD43" s="72">
        <v>3</v>
      </c>
      <c r="AE43" s="8">
        <v>55</v>
      </c>
      <c r="AF43" s="8">
        <v>85</v>
      </c>
      <c r="AG43" s="8">
        <v>17</v>
      </c>
      <c r="AH43" s="8">
        <v>1</v>
      </c>
      <c r="AI43" s="108">
        <v>4</v>
      </c>
      <c r="AJ43" s="57">
        <v>101</v>
      </c>
      <c r="AK43" s="72">
        <v>6</v>
      </c>
      <c r="AL43" s="8">
        <v>1</v>
      </c>
      <c r="AM43" s="73"/>
      <c r="AN43" s="71">
        <f t="shared" si="55"/>
        <v>108</v>
      </c>
      <c r="AO43" s="72">
        <v>3</v>
      </c>
      <c r="AP43" s="8">
        <v>47</v>
      </c>
      <c r="AQ43" s="8">
        <v>107</v>
      </c>
      <c r="AR43" s="8">
        <v>2</v>
      </c>
      <c r="AS43" s="8">
        <v>6</v>
      </c>
      <c r="AT43" s="108">
        <v>7</v>
      </c>
      <c r="AU43" s="57">
        <v>151</v>
      </c>
      <c r="AV43" s="72">
        <v>1</v>
      </c>
      <c r="AW43" s="8"/>
      <c r="AX43" s="73"/>
      <c r="AY43" s="71">
        <f t="shared" si="56"/>
        <v>152</v>
      </c>
      <c r="AZ43" s="72">
        <v>4</v>
      </c>
      <c r="BA43" s="8">
        <v>77</v>
      </c>
      <c r="BB43" s="8">
        <v>152</v>
      </c>
      <c r="BC43" s="8">
        <v>18</v>
      </c>
      <c r="BD43" s="8">
        <v>8</v>
      </c>
      <c r="BE43" s="108">
        <v>1</v>
      </c>
      <c r="BF43" s="57">
        <v>146</v>
      </c>
      <c r="BG43" s="72">
        <v>2</v>
      </c>
      <c r="BH43" s="8">
        <v>1</v>
      </c>
      <c r="BI43" s="73">
        <v>0</v>
      </c>
      <c r="BJ43" s="71">
        <v>149</v>
      </c>
      <c r="BK43" s="72">
        <v>4</v>
      </c>
      <c r="BL43" s="8">
        <v>73</v>
      </c>
      <c r="BM43" s="8">
        <v>149</v>
      </c>
      <c r="BN43" s="8">
        <v>24</v>
      </c>
      <c r="BO43" s="8">
        <v>9</v>
      </c>
      <c r="BP43" s="73">
        <v>3</v>
      </c>
      <c r="BQ43" s="57">
        <f t="shared" si="58"/>
        <v>663</v>
      </c>
      <c r="BR43" s="8">
        <f t="shared" ref="BR43:BT43" si="66">SUM(D43,O43,Z43,AK43,AV43,BG43)</f>
        <v>15</v>
      </c>
      <c r="BS43" s="8">
        <f t="shared" si="66"/>
        <v>2</v>
      </c>
      <c r="BT43" s="8">
        <f t="shared" si="66"/>
        <v>1</v>
      </c>
      <c r="BU43" s="86">
        <f t="shared" ref="BU43:BU50" si="67">SUM(BQ43:BT43)</f>
        <v>681</v>
      </c>
      <c r="BV43" s="8">
        <f t="shared" ref="BV43:CA43" si="68">SUM(H43,S43,AD43,AO43,AZ43,BK43)</f>
        <v>19</v>
      </c>
      <c r="BW43" s="8">
        <f t="shared" si="68"/>
        <v>341</v>
      </c>
      <c r="BX43" s="8">
        <f t="shared" si="68"/>
        <v>518</v>
      </c>
      <c r="BY43" s="8">
        <f t="shared" si="68"/>
        <v>82</v>
      </c>
      <c r="BZ43" s="8">
        <f t="shared" si="68"/>
        <v>24</v>
      </c>
      <c r="CA43" s="108">
        <f t="shared" si="68"/>
        <v>18</v>
      </c>
    </row>
    <row r="44" s="44" customFormat="1" spans="1:79">
      <c r="A44" s="65">
        <v>39</v>
      </c>
      <c r="B44" s="70" t="s">
        <v>62</v>
      </c>
      <c r="C44" s="81">
        <v>10</v>
      </c>
      <c r="D44" s="81"/>
      <c r="E44" s="7"/>
      <c r="F44" s="82"/>
      <c r="G44" s="71">
        <f t="shared" si="48"/>
        <v>10</v>
      </c>
      <c r="H44" s="81">
        <v>1</v>
      </c>
      <c r="I44" s="7">
        <v>4</v>
      </c>
      <c r="J44" s="7"/>
      <c r="K44" s="7"/>
      <c r="L44" s="7"/>
      <c r="M44" s="111"/>
      <c r="N44" s="112">
        <v>8</v>
      </c>
      <c r="O44" s="81">
        <v>1</v>
      </c>
      <c r="P44" s="7"/>
      <c r="Q44" s="82"/>
      <c r="R44" s="71">
        <f t="shared" si="54"/>
        <v>9</v>
      </c>
      <c r="S44" s="81">
        <v>1</v>
      </c>
      <c r="T44" s="7">
        <v>6</v>
      </c>
      <c r="U44" s="7"/>
      <c r="V44" s="7"/>
      <c r="W44" s="7"/>
      <c r="X44" s="111">
        <v>1</v>
      </c>
      <c r="Y44" s="112">
        <v>14</v>
      </c>
      <c r="Z44" s="81"/>
      <c r="AA44" s="7"/>
      <c r="AB44" s="82"/>
      <c r="AC44" s="71">
        <f t="shared" ref="AC44:AC52" si="69">SUM(Y44:AB44)</f>
        <v>14</v>
      </c>
      <c r="AD44" s="81">
        <v>1</v>
      </c>
      <c r="AE44" s="7">
        <v>7</v>
      </c>
      <c r="AF44" s="7">
        <v>5</v>
      </c>
      <c r="AG44" s="7">
        <v>3</v>
      </c>
      <c r="AH44" s="7"/>
      <c r="AI44" s="111"/>
      <c r="AJ44" s="112">
        <v>8</v>
      </c>
      <c r="AK44" s="81"/>
      <c r="AL44" s="7">
        <v>1</v>
      </c>
      <c r="AM44" s="82"/>
      <c r="AN44" s="71">
        <f t="shared" si="55"/>
        <v>9</v>
      </c>
      <c r="AO44" s="81">
        <v>1</v>
      </c>
      <c r="AP44" s="7">
        <v>7</v>
      </c>
      <c r="AQ44" s="7">
        <v>8</v>
      </c>
      <c r="AR44" s="7">
        <v>1</v>
      </c>
      <c r="AS44" s="7">
        <v>0</v>
      </c>
      <c r="AT44" s="111">
        <v>1</v>
      </c>
      <c r="AU44" s="112">
        <v>11</v>
      </c>
      <c r="AV44" s="81"/>
      <c r="AW44" s="7"/>
      <c r="AX44" s="82"/>
      <c r="AY44" s="71">
        <f t="shared" si="56"/>
        <v>11</v>
      </c>
      <c r="AZ44" s="81">
        <v>1</v>
      </c>
      <c r="BA44" s="7">
        <v>3</v>
      </c>
      <c r="BB44" s="7">
        <v>11</v>
      </c>
      <c r="BC44" s="7">
        <v>4</v>
      </c>
      <c r="BD44" s="7">
        <v>0</v>
      </c>
      <c r="BE44" s="111">
        <v>0</v>
      </c>
      <c r="BF44" s="112">
        <v>15</v>
      </c>
      <c r="BG44" s="81">
        <v>0</v>
      </c>
      <c r="BH44" s="7">
        <v>0</v>
      </c>
      <c r="BI44" s="82">
        <v>0</v>
      </c>
      <c r="BJ44" s="71">
        <f t="shared" ref="BJ44:BJ52" si="70">SUM(BF44:BI44)</f>
        <v>15</v>
      </c>
      <c r="BK44" s="81">
        <v>1</v>
      </c>
      <c r="BL44" s="7">
        <v>7</v>
      </c>
      <c r="BM44" s="7">
        <v>15</v>
      </c>
      <c r="BN44" s="7"/>
      <c r="BO44" s="7"/>
      <c r="BP44" s="82"/>
      <c r="BQ44" s="57">
        <f t="shared" si="58"/>
        <v>66</v>
      </c>
      <c r="BR44" s="8">
        <f t="shared" ref="BR44:CA44" si="71">SUM(D44,O44,Z44,AK44,AV44,BG44)</f>
        <v>1</v>
      </c>
      <c r="BS44" s="8">
        <f t="shared" si="71"/>
        <v>1</v>
      </c>
      <c r="BT44" s="8"/>
      <c r="BU44" s="86">
        <f t="shared" si="67"/>
        <v>68</v>
      </c>
      <c r="BV44" s="8">
        <f t="shared" si="71"/>
        <v>6</v>
      </c>
      <c r="BW44" s="8">
        <f t="shared" si="71"/>
        <v>34</v>
      </c>
      <c r="BX44" s="8">
        <f t="shared" si="71"/>
        <v>39</v>
      </c>
      <c r="BY44" s="8">
        <f t="shared" si="71"/>
        <v>8</v>
      </c>
      <c r="BZ44" s="8">
        <f t="shared" si="71"/>
        <v>0</v>
      </c>
      <c r="CA44" s="108">
        <f t="shared" si="71"/>
        <v>2</v>
      </c>
    </row>
    <row r="45" s="44" customFormat="1" spans="1:79">
      <c r="A45" s="70">
        <v>40</v>
      </c>
      <c r="B45" s="70" t="s">
        <v>63</v>
      </c>
      <c r="C45" s="81">
        <v>10</v>
      </c>
      <c r="D45" s="81"/>
      <c r="E45" s="7"/>
      <c r="F45" s="82"/>
      <c r="G45" s="71">
        <f t="shared" si="48"/>
        <v>10</v>
      </c>
      <c r="H45" s="81">
        <v>1</v>
      </c>
      <c r="I45" s="7">
        <v>4</v>
      </c>
      <c r="J45" s="7"/>
      <c r="K45" s="7"/>
      <c r="L45" s="7">
        <v>4</v>
      </c>
      <c r="M45" s="111"/>
      <c r="N45" s="112">
        <v>8</v>
      </c>
      <c r="O45" s="81">
        <v>1</v>
      </c>
      <c r="P45" s="7"/>
      <c r="Q45" s="82"/>
      <c r="R45" s="71">
        <f t="shared" si="54"/>
        <v>9</v>
      </c>
      <c r="S45" s="81">
        <v>1</v>
      </c>
      <c r="T45" s="7">
        <v>4</v>
      </c>
      <c r="U45" s="7">
        <v>2</v>
      </c>
      <c r="V45" s="7">
        <v>1</v>
      </c>
      <c r="W45" s="7">
        <v>2</v>
      </c>
      <c r="X45" s="111">
        <v>1</v>
      </c>
      <c r="Y45" s="112">
        <v>7</v>
      </c>
      <c r="Z45" s="81"/>
      <c r="AA45" s="7"/>
      <c r="AB45" s="82"/>
      <c r="AC45" s="71">
        <f t="shared" si="69"/>
        <v>7</v>
      </c>
      <c r="AD45" s="81">
        <v>1</v>
      </c>
      <c r="AE45" s="7">
        <v>4</v>
      </c>
      <c r="AF45" s="7">
        <v>4</v>
      </c>
      <c r="AG45" s="7">
        <v>1</v>
      </c>
      <c r="AH45" s="7">
        <v>7</v>
      </c>
      <c r="AI45" s="111"/>
      <c r="AJ45" s="112">
        <v>5</v>
      </c>
      <c r="AK45" s="81"/>
      <c r="AL45" s="7"/>
      <c r="AM45" s="82"/>
      <c r="AN45" s="71">
        <f t="shared" si="55"/>
        <v>5</v>
      </c>
      <c r="AO45" s="81">
        <v>1</v>
      </c>
      <c r="AP45" s="7">
        <v>2</v>
      </c>
      <c r="AQ45" s="7">
        <v>5</v>
      </c>
      <c r="AR45" s="7">
        <v>1</v>
      </c>
      <c r="AS45" s="7">
        <v>5</v>
      </c>
      <c r="AT45" s="111"/>
      <c r="AU45" s="112">
        <v>9</v>
      </c>
      <c r="AV45" s="81"/>
      <c r="AW45" s="7"/>
      <c r="AX45" s="82"/>
      <c r="AY45" s="71">
        <f t="shared" si="56"/>
        <v>9</v>
      </c>
      <c r="AZ45" s="81">
        <v>1</v>
      </c>
      <c r="BA45" s="7">
        <v>4</v>
      </c>
      <c r="BB45" s="7">
        <v>9</v>
      </c>
      <c r="BC45" s="7">
        <v>2</v>
      </c>
      <c r="BD45" s="7">
        <v>9</v>
      </c>
      <c r="BE45" s="111">
        <v>0</v>
      </c>
      <c r="BF45" s="112">
        <v>12</v>
      </c>
      <c r="BG45" s="81">
        <v>1</v>
      </c>
      <c r="BH45" s="7">
        <v>1</v>
      </c>
      <c r="BI45" s="82">
        <v>0</v>
      </c>
      <c r="BJ45" s="71">
        <f t="shared" si="70"/>
        <v>14</v>
      </c>
      <c r="BK45" s="81">
        <v>1</v>
      </c>
      <c r="BL45" s="7">
        <v>8</v>
      </c>
      <c r="BM45" s="7">
        <v>13</v>
      </c>
      <c r="BN45" s="7"/>
      <c r="BO45" s="7">
        <v>12</v>
      </c>
      <c r="BP45" s="82">
        <v>2</v>
      </c>
      <c r="BQ45" s="57">
        <f t="shared" si="58"/>
        <v>51</v>
      </c>
      <c r="BR45" s="8">
        <f t="shared" ref="BR45:CA45" si="72">SUM(D45,O45,Z45,AK45,AV45,BG45)</f>
        <v>2</v>
      </c>
      <c r="BS45" s="8">
        <f t="shared" si="72"/>
        <v>1</v>
      </c>
      <c r="BT45" s="8"/>
      <c r="BU45" s="86">
        <f t="shared" si="67"/>
        <v>54</v>
      </c>
      <c r="BV45" s="8">
        <f t="shared" si="72"/>
        <v>6</v>
      </c>
      <c r="BW45" s="8">
        <f t="shared" si="72"/>
        <v>26</v>
      </c>
      <c r="BX45" s="8">
        <f t="shared" si="72"/>
        <v>33</v>
      </c>
      <c r="BY45" s="8">
        <f t="shared" si="72"/>
        <v>5</v>
      </c>
      <c r="BZ45" s="8">
        <f t="shared" si="72"/>
        <v>39</v>
      </c>
      <c r="CA45" s="108">
        <f t="shared" si="72"/>
        <v>3</v>
      </c>
    </row>
    <row r="46" s="44" customFormat="1" spans="1:79">
      <c r="A46" s="65">
        <v>41</v>
      </c>
      <c r="B46" s="70" t="s">
        <v>64</v>
      </c>
      <c r="C46" s="72">
        <v>15</v>
      </c>
      <c r="D46" s="72"/>
      <c r="E46" s="8"/>
      <c r="F46" s="73"/>
      <c r="G46" s="71">
        <f t="shared" si="48"/>
        <v>15</v>
      </c>
      <c r="H46" s="72">
        <v>1</v>
      </c>
      <c r="I46" s="8">
        <v>5</v>
      </c>
      <c r="J46" s="8"/>
      <c r="K46" s="8"/>
      <c r="L46" s="8"/>
      <c r="M46" s="108"/>
      <c r="N46" s="57">
        <v>13</v>
      </c>
      <c r="O46" s="72"/>
      <c r="P46" s="8"/>
      <c r="Q46" s="73"/>
      <c r="R46" s="71">
        <f t="shared" si="54"/>
        <v>13</v>
      </c>
      <c r="S46" s="72">
        <v>1</v>
      </c>
      <c r="T46" s="8">
        <v>7</v>
      </c>
      <c r="U46" s="8">
        <v>5</v>
      </c>
      <c r="V46" s="8">
        <v>6</v>
      </c>
      <c r="W46" s="8"/>
      <c r="X46" s="108"/>
      <c r="Y46" s="57">
        <v>18</v>
      </c>
      <c r="Z46" s="72"/>
      <c r="AA46" s="8"/>
      <c r="AB46" s="73"/>
      <c r="AC46" s="71">
        <f t="shared" si="69"/>
        <v>18</v>
      </c>
      <c r="AD46" s="72">
        <v>1</v>
      </c>
      <c r="AE46" s="8">
        <v>8</v>
      </c>
      <c r="AF46" s="8">
        <v>5</v>
      </c>
      <c r="AG46" s="8">
        <v>7</v>
      </c>
      <c r="AH46" s="8"/>
      <c r="AI46" s="108"/>
      <c r="AJ46" s="57">
        <v>21</v>
      </c>
      <c r="AK46" s="72">
        <v>1</v>
      </c>
      <c r="AL46" s="8"/>
      <c r="AM46" s="73"/>
      <c r="AN46" s="71">
        <f t="shared" si="55"/>
        <v>22</v>
      </c>
      <c r="AO46" s="72">
        <v>1</v>
      </c>
      <c r="AP46" s="8">
        <v>12</v>
      </c>
      <c r="AQ46" s="8">
        <v>22</v>
      </c>
      <c r="AR46" s="8">
        <v>6</v>
      </c>
      <c r="AS46" s="8"/>
      <c r="AT46" s="108">
        <v>1</v>
      </c>
      <c r="AU46" s="57">
        <v>22</v>
      </c>
      <c r="AV46" s="72">
        <v>2</v>
      </c>
      <c r="AW46" s="8"/>
      <c r="AX46" s="73"/>
      <c r="AY46" s="71">
        <f t="shared" si="56"/>
        <v>24</v>
      </c>
      <c r="AZ46" s="72">
        <v>1</v>
      </c>
      <c r="BA46" s="8">
        <v>16</v>
      </c>
      <c r="BB46" s="8">
        <v>16</v>
      </c>
      <c r="BC46" s="8">
        <v>5</v>
      </c>
      <c r="BD46" s="8">
        <v>0</v>
      </c>
      <c r="BE46" s="108">
        <v>2</v>
      </c>
      <c r="BF46" s="57">
        <v>27</v>
      </c>
      <c r="BG46" s="72">
        <v>2</v>
      </c>
      <c r="BH46" s="8">
        <v>0</v>
      </c>
      <c r="BI46" s="73">
        <v>0</v>
      </c>
      <c r="BJ46" s="71">
        <f t="shared" si="70"/>
        <v>29</v>
      </c>
      <c r="BK46" s="72">
        <v>1</v>
      </c>
      <c r="BL46" s="8">
        <v>11</v>
      </c>
      <c r="BM46" s="8">
        <v>29</v>
      </c>
      <c r="BN46" s="8">
        <v>9</v>
      </c>
      <c r="BO46" s="8"/>
      <c r="BP46" s="73">
        <v>2</v>
      </c>
      <c r="BQ46" s="57">
        <f t="shared" si="58"/>
        <v>116</v>
      </c>
      <c r="BR46" s="8">
        <f t="shared" ref="BR46:BY46" si="73">SUM(D46,O46,Z46,AK46,AV46,BG46)</f>
        <v>5</v>
      </c>
      <c r="BS46" s="8"/>
      <c r="BT46" s="8"/>
      <c r="BU46" s="86">
        <f t="shared" si="67"/>
        <v>121</v>
      </c>
      <c r="BV46" s="8">
        <f t="shared" si="73"/>
        <v>6</v>
      </c>
      <c r="BW46" s="8">
        <f t="shared" si="73"/>
        <v>59</v>
      </c>
      <c r="BX46" s="8">
        <f t="shared" si="73"/>
        <v>77</v>
      </c>
      <c r="BY46" s="8">
        <f t="shared" si="73"/>
        <v>33</v>
      </c>
      <c r="BZ46" s="8"/>
      <c r="CA46" s="108">
        <f t="shared" ref="CA46:CA48" si="74">SUM(M46,X46,AI46,AT46,BE46,BP46)</f>
        <v>5</v>
      </c>
    </row>
    <row r="47" s="44" customFormat="1" spans="1:79">
      <c r="A47" s="70">
        <v>42</v>
      </c>
      <c r="B47" s="70" t="s">
        <v>65</v>
      </c>
      <c r="C47" s="72">
        <v>44</v>
      </c>
      <c r="D47" s="72"/>
      <c r="E47" s="8"/>
      <c r="F47" s="73"/>
      <c r="G47" s="71">
        <f t="shared" si="48"/>
        <v>44</v>
      </c>
      <c r="H47" s="72">
        <v>1</v>
      </c>
      <c r="I47" s="8">
        <v>18</v>
      </c>
      <c r="J47" s="8"/>
      <c r="K47" s="8"/>
      <c r="L47" s="8"/>
      <c r="M47" s="108"/>
      <c r="N47" s="57">
        <v>23</v>
      </c>
      <c r="O47" s="72">
        <v>1</v>
      </c>
      <c r="P47" s="8"/>
      <c r="Q47" s="73"/>
      <c r="R47" s="71">
        <f t="shared" si="54"/>
        <v>24</v>
      </c>
      <c r="S47" s="72">
        <v>1</v>
      </c>
      <c r="T47" s="8">
        <v>13</v>
      </c>
      <c r="U47" s="8">
        <v>14</v>
      </c>
      <c r="V47" s="8"/>
      <c r="W47" s="8"/>
      <c r="X47" s="108">
        <v>1</v>
      </c>
      <c r="Y47" s="57">
        <v>38</v>
      </c>
      <c r="Z47" s="72"/>
      <c r="AA47" s="8"/>
      <c r="AB47" s="73"/>
      <c r="AC47" s="71">
        <f t="shared" si="69"/>
        <v>38</v>
      </c>
      <c r="AD47" s="72">
        <v>1</v>
      </c>
      <c r="AE47" s="8">
        <v>25</v>
      </c>
      <c r="AF47" s="8">
        <v>38</v>
      </c>
      <c r="AG47" s="8"/>
      <c r="AH47" s="8"/>
      <c r="AI47" s="108"/>
      <c r="AJ47" s="57">
        <v>28</v>
      </c>
      <c r="AK47" s="72">
        <v>1</v>
      </c>
      <c r="AL47" s="8"/>
      <c r="AM47" s="73"/>
      <c r="AN47" s="71">
        <f t="shared" si="55"/>
        <v>29</v>
      </c>
      <c r="AO47" s="72">
        <v>1</v>
      </c>
      <c r="AP47" s="8">
        <v>18</v>
      </c>
      <c r="AQ47" s="8">
        <v>29</v>
      </c>
      <c r="AR47" s="8"/>
      <c r="AS47" s="8"/>
      <c r="AT47" s="108">
        <v>1</v>
      </c>
      <c r="AU47" s="57">
        <v>40</v>
      </c>
      <c r="AV47" s="72">
        <v>3</v>
      </c>
      <c r="AW47" s="8"/>
      <c r="AX47" s="73"/>
      <c r="AY47" s="71">
        <f t="shared" si="56"/>
        <v>43</v>
      </c>
      <c r="AZ47" s="72">
        <v>1</v>
      </c>
      <c r="BA47" s="8">
        <v>19</v>
      </c>
      <c r="BB47" s="8">
        <v>43</v>
      </c>
      <c r="BC47" s="8">
        <v>0</v>
      </c>
      <c r="BD47" s="8">
        <v>0</v>
      </c>
      <c r="BE47" s="108">
        <v>3</v>
      </c>
      <c r="BF47" s="57">
        <v>44</v>
      </c>
      <c r="BG47" s="72">
        <v>0</v>
      </c>
      <c r="BH47" s="8">
        <v>0</v>
      </c>
      <c r="BI47" s="73">
        <v>0</v>
      </c>
      <c r="BJ47" s="71">
        <f t="shared" si="70"/>
        <v>44</v>
      </c>
      <c r="BK47" s="72">
        <v>1</v>
      </c>
      <c r="BL47" s="8">
        <v>21</v>
      </c>
      <c r="BM47" s="8">
        <v>44</v>
      </c>
      <c r="BN47" s="8"/>
      <c r="BO47" s="8"/>
      <c r="BP47" s="73"/>
      <c r="BQ47" s="57">
        <f t="shared" si="58"/>
        <v>217</v>
      </c>
      <c r="BR47" s="8">
        <f t="shared" ref="BR47:BX47" si="75">SUM(D47,O47,Z47,AK47,AV47,BG47)</f>
        <v>5</v>
      </c>
      <c r="BS47" s="8"/>
      <c r="BT47" s="8"/>
      <c r="BU47" s="86">
        <f t="shared" si="67"/>
        <v>222</v>
      </c>
      <c r="BV47" s="8">
        <f t="shared" si="75"/>
        <v>6</v>
      </c>
      <c r="BW47" s="8">
        <f t="shared" si="75"/>
        <v>114</v>
      </c>
      <c r="BX47" s="8">
        <f t="shared" si="75"/>
        <v>168</v>
      </c>
      <c r="BY47" s="8"/>
      <c r="BZ47" s="8"/>
      <c r="CA47" s="108">
        <f t="shared" si="74"/>
        <v>5</v>
      </c>
    </row>
    <row r="48" s="44" customFormat="1" spans="1:79">
      <c r="A48" s="65">
        <v>43</v>
      </c>
      <c r="B48" s="70" t="s">
        <v>66</v>
      </c>
      <c r="C48" s="72"/>
      <c r="D48" s="72"/>
      <c r="E48" s="8"/>
      <c r="F48" s="73"/>
      <c r="G48" s="71"/>
      <c r="H48" s="72"/>
      <c r="I48" s="8"/>
      <c r="J48" s="8"/>
      <c r="K48" s="8"/>
      <c r="L48" s="8"/>
      <c r="M48" s="108"/>
      <c r="N48" s="57">
        <v>6</v>
      </c>
      <c r="O48" s="72"/>
      <c r="P48" s="8"/>
      <c r="Q48" s="73"/>
      <c r="R48" s="71">
        <f t="shared" si="54"/>
        <v>6</v>
      </c>
      <c r="S48" s="72">
        <v>1</v>
      </c>
      <c r="T48" s="8">
        <v>5</v>
      </c>
      <c r="U48" s="8">
        <v>6</v>
      </c>
      <c r="V48" s="8"/>
      <c r="W48" s="8"/>
      <c r="X48" s="108"/>
      <c r="Y48" s="57">
        <v>8</v>
      </c>
      <c r="Z48" s="72"/>
      <c r="AA48" s="8"/>
      <c r="AB48" s="73"/>
      <c r="AC48" s="71">
        <f t="shared" si="69"/>
        <v>8</v>
      </c>
      <c r="AD48" s="72">
        <v>1</v>
      </c>
      <c r="AE48" s="8">
        <v>4</v>
      </c>
      <c r="AF48" s="8">
        <v>8</v>
      </c>
      <c r="AG48" s="8"/>
      <c r="AH48" s="8"/>
      <c r="AI48" s="108"/>
      <c r="AJ48" s="57">
        <v>9</v>
      </c>
      <c r="AK48" s="72"/>
      <c r="AL48" s="8"/>
      <c r="AM48" s="73"/>
      <c r="AN48" s="71">
        <f t="shared" si="55"/>
        <v>9</v>
      </c>
      <c r="AO48" s="72">
        <v>1</v>
      </c>
      <c r="AP48" s="8">
        <v>7</v>
      </c>
      <c r="AQ48" s="8">
        <v>9</v>
      </c>
      <c r="AR48" s="8"/>
      <c r="AS48" s="8"/>
      <c r="AT48" s="108"/>
      <c r="AU48" s="57">
        <v>16</v>
      </c>
      <c r="AV48" s="72"/>
      <c r="AW48" s="8"/>
      <c r="AX48" s="73"/>
      <c r="AY48" s="71">
        <f t="shared" si="56"/>
        <v>16</v>
      </c>
      <c r="AZ48" s="72">
        <v>1</v>
      </c>
      <c r="BA48" s="8">
        <v>7</v>
      </c>
      <c r="BB48" s="8">
        <v>16</v>
      </c>
      <c r="BC48" s="8">
        <v>0</v>
      </c>
      <c r="BD48" s="8">
        <v>0</v>
      </c>
      <c r="BE48" s="108">
        <v>0</v>
      </c>
      <c r="BF48" s="57">
        <v>19</v>
      </c>
      <c r="BG48" s="72">
        <v>0</v>
      </c>
      <c r="BH48" s="8">
        <v>1</v>
      </c>
      <c r="BI48" s="73">
        <v>0</v>
      </c>
      <c r="BJ48" s="71">
        <f t="shared" si="70"/>
        <v>20</v>
      </c>
      <c r="BK48" s="72">
        <v>1</v>
      </c>
      <c r="BL48" s="8">
        <v>11</v>
      </c>
      <c r="BM48" s="8">
        <v>19</v>
      </c>
      <c r="BN48" s="8"/>
      <c r="BO48" s="8"/>
      <c r="BP48" s="73">
        <v>1</v>
      </c>
      <c r="BQ48" s="57">
        <f t="shared" si="58"/>
        <v>58</v>
      </c>
      <c r="BR48" s="8"/>
      <c r="BS48" s="8">
        <f t="shared" ref="BS48:BX48" si="76">SUM(E48,P48,AA48,AL48,AW48,BH48)</f>
        <v>1</v>
      </c>
      <c r="BT48" s="8"/>
      <c r="BU48" s="86">
        <f t="shared" si="67"/>
        <v>59</v>
      </c>
      <c r="BV48" s="8">
        <f t="shared" si="76"/>
        <v>5</v>
      </c>
      <c r="BW48" s="8">
        <f t="shared" si="76"/>
        <v>34</v>
      </c>
      <c r="BX48" s="8">
        <f t="shared" si="76"/>
        <v>58</v>
      </c>
      <c r="BY48" s="8"/>
      <c r="BZ48" s="8"/>
      <c r="CA48" s="108">
        <f t="shared" si="74"/>
        <v>1</v>
      </c>
    </row>
    <row r="49" s="44" customFormat="1" spans="1:79">
      <c r="A49" s="70">
        <v>44</v>
      </c>
      <c r="B49" s="70" t="s">
        <v>67</v>
      </c>
      <c r="C49" s="72">
        <v>7</v>
      </c>
      <c r="D49" s="72"/>
      <c r="E49" s="8"/>
      <c r="F49" s="73"/>
      <c r="G49" s="71">
        <f t="shared" ref="G49:G52" si="77">SUM(C49:F49)</f>
        <v>7</v>
      </c>
      <c r="H49" s="72">
        <v>1</v>
      </c>
      <c r="I49" s="8">
        <v>4</v>
      </c>
      <c r="J49" s="8"/>
      <c r="K49" s="8"/>
      <c r="L49" s="8"/>
      <c r="M49" s="108"/>
      <c r="N49" s="57">
        <v>5</v>
      </c>
      <c r="O49" s="72"/>
      <c r="P49" s="8"/>
      <c r="Q49" s="73"/>
      <c r="R49" s="71">
        <f t="shared" si="54"/>
        <v>5</v>
      </c>
      <c r="S49" s="72">
        <v>1</v>
      </c>
      <c r="T49" s="8">
        <v>3</v>
      </c>
      <c r="U49" s="8"/>
      <c r="V49" s="8"/>
      <c r="W49" s="8"/>
      <c r="X49" s="108"/>
      <c r="Y49" s="57">
        <v>11</v>
      </c>
      <c r="Z49" s="72"/>
      <c r="AA49" s="8"/>
      <c r="AB49" s="73">
        <v>1</v>
      </c>
      <c r="AC49" s="71">
        <f t="shared" si="69"/>
        <v>12</v>
      </c>
      <c r="AD49" s="72">
        <v>1</v>
      </c>
      <c r="AE49" s="8">
        <v>4</v>
      </c>
      <c r="AF49" s="8">
        <v>12</v>
      </c>
      <c r="AG49" s="8"/>
      <c r="AH49" s="8"/>
      <c r="AI49" s="108"/>
      <c r="AJ49" s="57">
        <v>13</v>
      </c>
      <c r="AK49" s="72"/>
      <c r="AL49" s="8"/>
      <c r="AM49" s="73"/>
      <c r="AN49" s="71">
        <f t="shared" si="55"/>
        <v>13</v>
      </c>
      <c r="AO49" s="72">
        <v>1</v>
      </c>
      <c r="AP49" s="8">
        <v>8</v>
      </c>
      <c r="AQ49" s="8">
        <v>13</v>
      </c>
      <c r="AR49" s="8"/>
      <c r="AS49" s="8"/>
      <c r="AT49" s="108"/>
      <c r="AU49" s="57">
        <v>12</v>
      </c>
      <c r="AV49" s="72"/>
      <c r="AW49" s="8"/>
      <c r="AX49" s="73"/>
      <c r="AY49" s="71">
        <f t="shared" si="56"/>
        <v>12</v>
      </c>
      <c r="AZ49" s="72">
        <v>1</v>
      </c>
      <c r="BA49" s="8">
        <v>6</v>
      </c>
      <c r="BB49" s="8">
        <v>12</v>
      </c>
      <c r="BC49" s="8">
        <v>0</v>
      </c>
      <c r="BD49" s="8">
        <v>0</v>
      </c>
      <c r="BE49" s="108">
        <v>0</v>
      </c>
      <c r="BF49" s="57">
        <v>26</v>
      </c>
      <c r="BG49" s="72">
        <v>0</v>
      </c>
      <c r="BH49" s="8">
        <v>0</v>
      </c>
      <c r="BI49" s="73">
        <v>0</v>
      </c>
      <c r="BJ49" s="71">
        <f t="shared" si="70"/>
        <v>26</v>
      </c>
      <c r="BK49" s="72">
        <v>1</v>
      </c>
      <c r="BL49" s="8">
        <v>11</v>
      </c>
      <c r="BM49" s="8">
        <v>26</v>
      </c>
      <c r="BN49" s="8"/>
      <c r="BO49" s="8"/>
      <c r="BP49" s="73"/>
      <c r="BQ49" s="57">
        <f t="shared" si="58"/>
        <v>74</v>
      </c>
      <c r="BR49" s="8"/>
      <c r="BS49" s="8"/>
      <c r="BT49" s="8">
        <f t="shared" ref="BT49:BX49" si="78">SUM(F49,Q49,AB49,AM49,AX49,BI49)</f>
        <v>1</v>
      </c>
      <c r="BU49" s="86">
        <f t="shared" si="67"/>
        <v>75</v>
      </c>
      <c r="BV49" s="8">
        <f t="shared" si="78"/>
        <v>6</v>
      </c>
      <c r="BW49" s="8">
        <f t="shared" si="78"/>
        <v>36</v>
      </c>
      <c r="BX49" s="8">
        <f t="shared" si="78"/>
        <v>63</v>
      </c>
      <c r="BY49" s="8"/>
      <c r="BZ49" s="8"/>
      <c r="CA49" s="108"/>
    </row>
    <row r="50" s="44" customFormat="1" spans="1:79">
      <c r="A50" s="65">
        <v>45</v>
      </c>
      <c r="B50" s="70" t="s">
        <v>68</v>
      </c>
      <c r="C50" s="72">
        <v>81</v>
      </c>
      <c r="D50" s="72">
        <v>1</v>
      </c>
      <c r="E50" s="8"/>
      <c r="F50" s="73"/>
      <c r="G50" s="71">
        <f t="shared" si="77"/>
        <v>82</v>
      </c>
      <c r="H50" s="72">
        <v>2</v>
      </c>
      <c r="I50" s="8">
        <v>44</v>
      </c>
      <c r="J50" s="8"/>
      <c r="K50" s="8">
        <v>26</v>
      </c>
      <c r="L50" s="8"/>
      <c r="M50" s="108">
        <v>1</v>
      </c>
      <c r="N50" s="57">
        <v>88</v>
      </c>
      <c r="O50" s="72">
        <v>6</v>
      </c>
      <c r="P50" s="8"/>
      <c r="Q50" s="73"/>
      <c r="R50" s="71">
        <f t="shared" si="54"/>
        <v>94</v>
      </c>
      <c r="S50" s="72">
        <v>3</v>
      </c>
      <c r="T50" s="8">
        <v>38</v>
      </c>
      <c r="U50" s="8">
        <v>47</v>
      </c>
      <c r="V50" s="8">
        <v>22</v>
      </c>
      <c r="W50" s="8"/>
      <c r="X50" s="108">
        <v>6</v>
      </c>
      <c r="Y50" s="57">
        <v>99</v>
      </c>
      <c r="Z50" s="72">
        <v>5</v>
      </c>
      <c r="AA50" s="8">
        <v>1</v>
      </c>
      <c r="AB50" s="73"/>
      <c r="AC50" s="71">
        <f t="shared" si="69"/>
        <v>105</v>
      </c>
      <c r="AD50" s="72">
        <v>3</v>
      </c>
      <c r="AE50" s="8">
        <v>59</v>
      </c>
      <c r="AF50" s="8">
        <v>104</v>
      </c>
      <c r="AG50" s="8">
        <v>26</v>
      </c>
      <c r="AH50" s="8"/>
      <c r="AI50" s="108">
        <v>5</v>
      </c>
      <c r="AJ50" s="57">
        <v>107</v>
      </c>
      <c r="AK50" s="72">
        <v>4</v>
      </c>
      <c r="AL50" s="8"/>
      <c r="AM50" s="73"/>
      <c r="AN50" s="71">
        <f t="shared" si="55"/>
        <v>111</v>
      </c>
      <c r="AO50" s="72">
        <v>3</v>
      </c>
      <c r="AP50" s="8">
        <v>45</v>
      </c>
      <c r="AQ50" s="8">
        <v>111</v>
      </c>
      <c r="AR50" s="8">
        <v>25</v>
      </c>
      <c r="AS50" s="8"/>
      <c r="AT50" s="108">
        <v>4</v>
      </c>
      <c r="AU50" s="57">
        <v>136</v>
      </c>
      <c r="AV50" s="72">
        <v>2</v>
      </c>
      <c r="AW50" s="8"/>
      <c r="AX50" s="73"/>
      <c r="AY50" s="71">
        <f t="shared" si="56"/>
        <v>138</v>
      </c>
      <c r="AZ50" s="72">
        <v>4</v>
      </c>
      <c r="BA50" s="8">
        <v>61</v>
      </c>
      <c r="BB50" s="8">
        <v>138</v>
      </c>
      <c r="BC50" s="8">
        <v>39</v>
      </c>
      <c r="BD50" s="8">
        <v>0</v>
      </c>
      <c r="BE50" s="108">
        <v>2</v>
      </c>
      <c r="BF50" s="57">
        <v>160</v>
      </c>
      <c r="BG50" s="72">
        <v>11</v>
      </c>
      <c r="BH50" s="8">
        <v>1</v>
      </c>
      <c r="BI50" s="73">
        <v>0</v>
      </c>
      <c r="BJ50" s="71">
        <f t="shared" si="70"/>
        <v>172</v>
      </c>
      <c r="BK50" s="72">
        <v>4</v>
      </c>
      <c r="BL50" s="8">
        <v>84</v>
      </c>
      <c r="BM50" s="8">
        <v>171</v>
      </c>
      <c r="BN50" s="8">
        <v>36</v>
      </c>
      <c r="BO50" s="8"/>
      <c r="BP50" s="73">
        <v>11</v>
      </c>
      <c r="BQ50" s="57">
        <f t="shared" si="58"/>
        <v>671</v>
      </c>
      <c r="BR50" s="8">
        <f t="shared" ref="BR50:BY50" si="79">SUM(D50,O50,Z50,AK50,AV50,BG50)</f>
        <v>29</v>
      </c>
      <c r="BS50" s="8">
        <f t="shared" si="79"/>
        <v>2</v>
      </c>
      <c r="BT50" s="8"/>
      <c r="BU50" s="86">
        <f t="shared" si="67"/>
        <v>702</v>
      </c>
      <c r="BV50" s="8">
        <f t="shared" si="79"/>
        <v>19</v>
      </c>
      <c r="BW50" s="8">
        <f t="shared" si="79"/>
        <v>331</v>
      </c>
      <c r="BX50" s="8">
        <f t="shared" si="79"/>
        <v>571</v>
      </c>
      <c r="BY50" s="8">
        <f t="shared" si="79"/>
        <v>174</v>
      </c>
      <c r="BZ50" s="8"/>
      <c r="CA50" s="108">
        <f>SUM(M50,X50,AI50,AT50,BE50,BP50)</f>
        <v>29</v>
      </c>
    </row>
    <row r="51" s="44" customFormat="1" spans="1:79">
      <c r="A51" s="70">
        <v>46</v>
      </c>
      <c r="B51" s="70" t="s">
        <v>69</v>
      </c>
      <c r="C51" s="72"/>
      <c r="D51" s="72"/>
      <c r="E51" s="8"/>
      <c r="F51" s="73"/>
      <c r="G51" s="71">
        <f t="shared" si="77"/>
        <v>0</v>
      </c>
      <c r="H51" s="72"/>
      <c r="I51" s="8"/>
      <c r="J51" s="8"/>
      <c r="K51" s="8"/>
      <c r="L51" s="8"/>
      <c r="M51" s="108"/>
      <c r="N51" s="57"/>
      <c r="O51" s="72"/>
      <c r="P51" s="8"/>
      <c r="Q51" s="73"/>
      <c r="R51" s="71">
        <f t="shared" si="54"/>
        <v>0</v>
      </c>
      <c r="S51" s="72"/>
      <c r="T51" s="8"/>
      <c r="U51" s="8"/>
      <c r="V51" s="8"/>
      <c r="W51" s="8"/>
      <c r="X51" s="108"/>
      <c r="Y51" s="57"/>
      <c r="Z51" s="72"/>
      <c r="AA51" s="8"/>
      <c r="AB51" s="73"/>
      <c r="AC51" s="71">
        <f t="shared" si="69"/>
        <v>0</v>
      </c>
      <c r="AD51" s="72"/>
      <c r="AE51" s="8"/>
      <c r="AF51" s="8"/>
      <c r="AG51" s="8"/>
      <c r="AH51" s="8"/>
      <c r="AI51" s="108"/>
      <c r="AJ51" s="57"/>
      <c r="AK51" s="72"/>
      <c r="AL51" s="8"/>
      <c r="AM51" s="73"/>
      <c r="AN51" s="71">
        <f t="shared" si="55"/>
        <v>0</v>
      </c>
      <c r="AO51" s="72"/>
      <c r="AP51" s="8"/>
      <c r="AQ51" s="8"/>
      <c r="AR51" s="8"/>
      <c r="AS51" s="8"/>
      <c r="AT51" s="108"/>
      <c r="AU51" s="57"/>
      <c r="AV51" s="72"/>
      <c r="AW51" s="8"/>
      <c r="AX51" s="73"/>
      <c r="AY51" s="71">
        <f t="shared" si="56"/>
        <v>0</v>
      </c>
      <c r="AZ51" s="72"/>
      <c r="BA51" s="8"/>
      <c r="BB51" s="8"/>
      <c r="BC51" s="8"/>
      <c r="BD51" s="8"/>
      <c r="BE51" s="108"/>
      <c r="BF51" s="57"/>
      <c r="BG51" s="72"/>
      <c r="BH51" s="8"/>
      <c r="BI51" s="73"/>
      <c r="BJ51" s="71">
        <f t="shared" si="70"/>
        <v>0</v>
      </c>
      <c r="BK51" s="72"/>
      <c r="BL51" s="8"/>
      <c r="BM51" s="8"/>
      <c r="BN51" s="8"/>
      <c r="BO51" s="8"/>
      <c r="BP51" s="73"/>
      <c r="BQ51" s="57"/>
      <c r="BR51" s="8"/>
      <c r="BS51" s="8"/>
      <c r="BT51" s="8"/>
      <c r="BU51" s="86"/>
      <c r="BV51" s="8"/>
      <c r="BW51" s="8"/>
      <c r="BX51" s="8"/>
      <c r="BY51" s="8"/>
      <c r="BZ51" s="8"/>
      <c r="CA51" s="108"/>
    </row>
    <row r="52" s="44" customFormat="1" spans="1:79">
      <c r="A52" s="65">
        <v>47</v>
      </c>
      <c r="B52" s="70" t="s">
        <v>70</v>
      </c>
      <c r="C52" s="72"/>
      <c r="D52" s="72"/>
      <c r="E52" s="8"/>
      <c r="F52" s="73"/>
      <c r="G52" s="71">
        <f t="shared" si="77"/>
        <v>0</v>
      </c>
      <c r="H52" s="72"/>
      <c r="I52" s="8"/>
      <c r="J52" s="8"/>
      <c r="K52" s="8"/>
      <c r="L52" s="8"/>
      <c r="M52" s="108"/>
      <c r="N52" s="57"/>
      <c r="O52" s="72"/>
      <c r="P52" s="8"/>
      <c r="Q52" s="73"/>
      <c r="R52" s="71">
        <f t="shared" si="54"/>
        <v>0</v>
      </c>
      <c r="S52" s="72"/>
      <c r="T52" s="8"/>
      <c r="U52" s="8"/>
      <c r="V52" s="8"/>
      <c r="W52" s="8"/>
      <c r="X52" s="108"/>
      <c r="Y52" s="57"/>
      <c r="Z52" s="72"/>
      <c r="AA52" s="8"/>
      <c r="AB52" s="73"/>
      <c r="AC52" s="71">
        <f t="shared" si="69"/>
        <v>0</v>
      </c>
      <c r="AD52" s="72"/>
      <c r="AE52" s="8"/>
      <c r="AF52" s="8"/>
      <c r="AG52" s="8"/>
      <c r="AH52" s="8"/>
      <c r="AI52" s="108"/>
      <c r="AJ52" s="57"/>
      <c r="AK52" s="72"/>
      <c r="AL52" s="8"/>
      <c r="AM52" s="73"/>
      <c r="AN52" s="71">
        <f t="shared" si="55"/>
        <v>0</v>
      </c>
      <c r="AO52" s="72"/>
      <c r="AP52" s="8"/>
      <c r="AQ52" s="8"/>
      <c r="AR52" s="8"/>
      <c r="AS52" s="8"/>
      <c r="AT52" s="108"/>
      <c r="AU52" s="57"/>
      <c r="AV52" s="72"/>
      <c r="AW52" s="8"/>
      <c r="AX52" s="73"/>
      <c r="AY52" s="71">
        <f t="shared" si="56"/>
        <v>0</v>
      </c>
      <c r="AZ52" s="72"/>
      <c r="BA52" s="8"/>
      <c r="BB52" s="8"/>
      <c r="BC52" s="8"/>
      <c r="BD52" s="8"/>
      <c r="BE52" s="108"/>
      <c r="BF52" s="57"/>
      <c r="BG52" s="72"/>
      <c r="BH52" s="8"/>
      <c r="BI52" s="73"/>
      <c r="BJ52" s="71">
        <f t="shared" si="70"/>
        <v>0</v>
      </c>
      <c r="BK52" s="72"/>
      <c r="BL52" s="8"/>
      <c r="BM52" s="8"/>
      <c r="BN52" s="8"/>
      <c r="BO52" s="8"/>
      <c r="BP52" s="73"/>
      <c r="BQ52" s="57"/>
      <c r="BR52" s="8"/>
      <c r="BS52" s="8"/>
      <c r="BT52" s="8"/>
      <c r="BU52" s="86"/>
      <c r="BV52" s="8"/>
      <c r="BW52" s="8"/>
      <c r="BX52" s="8"/>
      <c r="BY52" s="8"/>
      <c r="BZ52" s="8"/>
      <c r="CA52" s="108"/>
    </row>
    <row r="53" s="44" customFormat="1" spans="1:79">
      <c r="A53" s="70">
        <v>48</v>
      </c>
      <c r="B53" s="70" t="s">
        <v>71</v>
      </c>
      <c r="C53" s="72">
        <v>14</v>
      </c>
      <c r="D53" s="72"/>
      <c r="E53" s="8"/>
      <c r="F53" s="73"/>
      <c r="G53" s="71">
        <v>14</v>
      </c>
      <c r="H53" s="72">
        <v>1</v>
      </c>
      <c r="I53" s="8">
        <v>8</v>
      </c>
      <c r="J53" s="8"/>
      <c r="K53" s="8">
        <v>7</v>
      </c>
      <c r="L53" s="8"/>
      <c r="M53" s="108"/>
      <c r="N53" s="57">
        <v>8</v>
      </c>
      <c r="O53" s="72"/>
      <c r="P53" s="8"/>
      <c r="Q53" s="73"/>
      <c r="R53" s="71">
        <v>8</v>
      </c>
      <c r="S53" s="72">
        <v>1</v>
      </c>
      <c r="T53" s="8">
        <v>3</v>
      </c>
      <c r="U53" s="8">
        <v>3</v>
      </c>
      <c r="V53" s="8">
        <v>1</v>
      </c>
      <c r="W53" s="8">
        <v>3</v>
      </c>
      <c r="X53" s="108"/>
      <c r="Y53" s="57">
        <v>13</v>
      </c>
      <c r="Z53" s="72"/>
      <c r="AA53" s="8"/>
      <c r="AB53" s="73"/>
      <c r="AC53" s="71">
        <v>13</v>
      </c>
      <c r="AD53" s="72">
        <v>1</v>
      </c>
      <c r="AE53" s="8">
        <v>8</v>
      </c>
      <c r="AF53" s="8">
        <v>13</v>
      </c>
      <c r="AG53" s="8">
        <v>5</v>
      </c>
      <c r="AH53" s="8">
        <v>3</v>
      </c>
      <c r="AI53" s="108"/>
      <c r="AJ53" s="57">
        <v>15</v>
      </c>
      <c r="AK53" s="72"/>
      <c r="AL53" s="8"/>
      <c r="AM53" s="73"/>
      <c r="AN53" s="71">
        <v>15</v>
      </c>
      <c r="AO53" s="72">
        <v>1</v>
      </c>
      <c r="AP53" s="8">
        <v>8</v>
      </c>
      <c r="AQ53" s="8">
        <v>15</v>
      </c>
      <c r="AR53" s="8">
        <v>5</v>
      </c>
      <c r="AS53" s="8">
        <v>11</v>
      </c>
      <c r="AT53" s="108"/>
      <c r="AU53" s="57">
        <v>17</v>
      </c>
      <c r="AV53" s="72"/>
      <c r="AW53" s="8"/>
      <c r="AX53" s="73"/>
      <c r="AY53" s="71">
        <v>17</v>
      </c>
      <c r="AZ53" s="72">
        <v>1</v>
      </c>
      <c r="BA53" s="8">
        <v>7</v>
      </c>
      <c r="BB53" s="8">
        <v>17</v>
      </c>
      <c r="BC53" s="8">
        <v>5</v>
      </c>
      <c r="BD53" s="8">
        <v>8</v>
      </c>
      <c r="BE53" s="108"/>
      <c r="BF53" s="57">
        <v>28</v>
      </c>
      <c r="BG53" s="72"/>
      <c r="BH53" s="8"/>
      <c r="BI53" s="73"/>
      <c r="BJ53" s="71">
        <v>28</v>
      </c>
      <c r="BK53" s="72">
        <v>1</v>
      </c>
      <c r="BL53" s="8">
        <v>8</v>
      </c>
      <c r="BM53" s="8">
        <v>28</v>
      </c>
      <c r="BN53" s="8">
        <v>3</v>
      </c>
      <c r="BO53" s="8">
        <v>16</v>
      </c>
      <c r="BP53" s="73"/>
      <c r="BQ53" s="57">
        <f t="shared" ref="BQ53:BQ60" si="80">SUM(C53,N53,Y53,AJ53,AU53,BF53)</f>
        <v>95</v>
      </c>
      <c r="BR53" s="8"/>
      <c r="BS53" s="8"/>
      <c r="BT53" s="8"/>
      <c r="BU53" s="86">
        <f t="shared" ref="BU53:BU60" si="81">SUM(BQ53:BT53)</f>
        <v>95</v>
      </c>
      <c r="BV53" s="8">
        <f t="shared" ref="BV53:BZ53" si="82">SUM(H53,S53,AD53,AO53,AZ53,BK53)</f>
        <v>6</v>
      </c>
      <c r="BW53" s="8">
        <f t="shared" si="82"/>
        <v>42</v>
      </c>
      <c r="BX53" s="8">
        <f t="shared" si="82"/>
        <v>76</v>
      </c>
      <c r="BY53" s="8">
        <f t="shared" si="82"/>
        <v>26</v>
      </c>
      <c r="BZ53" s="8">
        <f t="shared" si="82"/>
        <v>41</v>
      </c>
      <c r="CA53" s="108"/>
    </row>
    <row r="54" s="44" customFormat="1" spans="1:79">
      <c r="A54" s="65">
        <v>49</v>
      </c>
      <c r="B54" s="70" t="s">
        <v>72</v>
      </c>
      <c r="C54" s="72"/>
      <c r="D54" s="72"/>
      <c r="E54" s="8"/>
      <c r="F54" s="73"/>
      <c r="G54" s="71">
        <f t="shared" ref="G54:G59" si="83">SUM(C54:F54)</f>
        <v>0</v>
      </c>
      <c r="H54" s="72"/>
      <c r="I54" s="8"/>
      <c r="J54" s="8"/>
      <c r="K54" s="8"/>
      <c r="L54" s="8"/>
      <c r="M54" s="108"/>
      <c r="N54" s="57"/>
      <c r="O54" s="72"/>
      <c r="P54" s="8"/>
      <c r="Q54" s="73"/>
      <c r="R54" s="71">
        <f t="shared" ref="R54:R60" si="84">SUM(N54:Q54)</f>
        <v>0</v>
      </c>
      <c r="S54" s="72"/>
      <c r="T54" s="8"/>
      <c r="U54" s="8"/>
      <c r="V54" s="8"/>
      <c r="W54" s="8"/>
      <c r="X54" s="108"/>
      <c r="Y54" s="57"/>
      <c r="Z54" s="72"/>
      <c r="AA54" s="8"/>
      <c r="AB54" s="73"/>
      <c r="AC54" s="71">
        <v>0</v>
      </c>
      <c r="AD54" s="72"/>
      <c r="AE54" s="8"/>
      <c r="AF54" s="8"/>
      <c r="AG54" s="8"/>
      <c r="AH54" s="8"/>
      <c r="AI54" s="108"/>
      <c r="AJ54" s="57"/>
      <c r="AK54" s="72"/>
      <c r="AL54" s="8"/>
      <c r="AM54" s="73"/>
      <c r="AN54" s="71">
        <v>0</v>
      </c>
      <c r="AO54" s="72"/>
      <c r="AP54" s="8"/>
      <c r="AQ54" s="8"/>
      <c r="AR54" s="8"/>
      <c r="AS54" s="8"/>
      <c r="AT54" s="108"/>
      <c r="AU54" s="57">
        <v>0</v>
      </c>
      <c r="AV54" s="72"/>
      <c r="AW54" s="8"/>
      <c r="AX54" s="73"/>
      <c r="AY54" s="71">
        <f t="shared" ref="AY54:AY60" si="85">SUM(AU54:AX54)</f>
        <v>0</v>
      </c>
      <c r="AZ54" s="72"/>
      <c r="BA54" s="8"/>
      <c r="BB54" s="8"/>
      <c r="BC54" s="8"/>
      <c r="BD54" s="8"/>
      <c r="BE54" s="108"/>
      <c r="BF54" s="57">
        <v>0</v>
      </c>
      <c r="BG54" s="72"/>
      <c r="BH54" s="8"/>
      <c r="BI54" s="73"/>
      <c r="BJ54" s="71">
        <f t="shared" ref="BJ54:BJ60" si="86">SUM(BF54:BI54)</f>
        <v>0</v>
      </c>
      <c r="BK54" s="72"/>
      <c r="BL54" s="8"/>
      <c r="BM54" s="8"/>
      <c r="BN54" s="8"/>
      <c r="BO54" s="8"/>
      <c r="BP54" s="73"/>
      <c r="BQ54" s="57"/>
      <c r="BR54" s="8"/>
      <c r="BS54" s="8"/>
      <c r="BT54" s="8"/>
      <c r="BU54" s="86"/>
      <c r="BV54" s="8"/>
      <c r="BW54" s="8"/>
      <c r="BX54" s="8"/>
      <c r="BY54" s="8"/>
      <c r="BZ54" s="8"/>
      <c r="CA54" s="108"/>
    </row>
    <row r="55" s="44" customFormat="1" spans="1:79">
      <c r="A55" s="70">
        <v>50</v>
      </c>
      <c r="B55" s="70" t="s">
        <v>73</v>
      </c>
      <c r="C55" s="72">
        <v>3</v>
      </c>
      <c r="D55" s="72"/>
      <c r="E55" s="8"/>
      <c r="F55" s="73"/>
      <c r="G55" s="71">
        <f t="shared" si="83"/>
        <v>3</v>
      </c>
      <c r="H55" s="72">
        <v>1</v>
      </c>
      <c r="I55" s="8">
        <v>1</v>
      </c>
      <c r="J55" s="8"/>
      <c r="K55" s="8">
        <v>3</v>
      </c>
      <c r="L55" s="8"/>
      <c r="M55" s="108"/>
      <c r="N55" s="57">
        <v>5</v>
      </c>
      <c r="O55" s="72"/>
      <c r="P55" s="8"/>
      <c r="Q55" s="73"/>
      <c r="R55" s="71">
        <f t="shared" si="84"/>
        <v>5</v>
      </c>
      <c r="S55" s="72">
        <v>1</v>
      </c>
      <c r="T55" s="8">
        <v>2</v>
      </c>
      <c r="U55" s="8">
        <v>5</v>
      </c>
      <c r="V55" s="8">
        <v>2</v>
      </c>
      <c r="W55" s="8"/>
      <c r="X55" s="108"/>
      <c r="Y55" s="57">
        <v>9</v>
      </c>
      <c r="Z55" s="72"/>
      <c r="AA55" s="8"/>
      <c r="AB55" s="73"/>
      <c r="AC55" s="71">
        <f t="shared" ref="AC55:AC60" si="87">SUM(Y55:AB55)</f>
        <v>9</v>
      </c>
      <c r="AD55" s="72">
        <v>1</v>
      </c>
      <c r="AE55" s="8">
        <v>5</v>
      </c>
      <c r="AF55" s="8">
        <v>9</v>
      </c>
      <c r="AG55" s="8">
        <v>3</v>
      </c>
      <c r="AH55" s="8"/>
      <c r="AI55" s="108"/>
      <c r="AJ55" s="57">
        <v>4</v>
      </c>
      <c r="AK55" s="72"/>
      <c r="AL55" s="8"/>
      <c r="AM55" s="73"/>
      <c r="AN55" s="71">
        <f t="shared" ref="AN55:AN60" si="88">SUM(AJ55:AM55)</f>
        <v>4</v>
      </c>
      <c r="AO55" s="72">
        <v>1</v>
      </c>
      <c r="AP55" s="8">
        <v>1</v>
      </c>
      <c r="AQ55" s="8">
        <v>4</v>
      </c>
      <c r="AR55" s="8"/>
      <c r="AS55" s="8"/>
      <c r="AT55" s="108"/>
      <c r="AU55" s="57">
        <v>7</v>
      </c>
      <c r="AV55" s="72"/>
      <c r="AW55" s="8"/>
      <c r="AX55" s="73"/>
      <c r="AY55" s="71">
        <f t="shared" si="85"/>
        <v>7</v>
      </c>
      <c r="AZ55" s="72">
        <v>1</v>
      </c>
      <c r="BA55" s="8">
        <v>5</v>
      </c>
      <c r="BB55" s="8">
        <v>7</v>
      </c>
      <c r="BC55" s="8">
        <v>4</v>
      </c>
      <c r="BD55" s="8">
        <v>0</v>
      </c>
      <c r="BE55" s="108"/>
      <c r="BF55" s="57">
        <v>0</v>
      </c>
      <c r="BG55" s="72"/>
      <c r="BH55" s="8"/>
      <c r="BI55" s="73"/>
      <c r="BJ55" s="71">
        <f t="shared" si="86"/>
        <v>0</v>
      </c>
      <c r="BK55" s="72"/>
      <c r="BL55" s="8"/>
      <c r="BM55" s="8"/>
      <c r="BN55" s="8"/>
      <c r="BO55" s="8"/>
      <c r="BP55" s="73"/>
      <c r="BQ55" s="57">
        <f t="shared" si="80"/>
        <v>28</v>
      </c>
      <c r="BR55" s="8"/>
      <c r="BS55" s="8"/>
      <c r="BT55" s="8"/>
      <c r="BU55" s="86">
        <f t="shared" si="81"/>
        <v>28</v>
      </c>
      <c r="BV55" s="8">
        <f t="shared" ref="BV55:BY55" si="89">SUM(H55,S55,AD55,AO55,AZ55,BK55)</f>
        <v>5</v>
      </c>
      <c r="BW55" s="8">
        <f t="shared" si="89"/>
        <v>14</v>
      </c>
      <c r="BX55" s="8">
        <f t="shared" si="89"/>
        <v>25</v>
      </c>
      <c r="BY55" s="8">
        <f t="shared" si="89"/>
        <v>12</v>
      </c>
      <c r="BZ55" s="8"/>
      <c r="CA55" s="108"/>
    </row>
    <row r="56" s="44" customFormat="1" spans="1:79">
      <c r="A56" s="65">
        <v>51</v>
      </c>
      <c r="B56" s="70" t="s">
        <v>74</v>
      </c>
      <c r="C56" s="72">
        <v>23</v>
      </c>
      <c r="D56" s="72"/>
      <c r="E56" s="8"/>
      <c r="F56" s="73"/>
      <c r="G56" s="71">
        <f t="shared" si="83"/>
        <v>23</v>
      </c>
      <c r="H56" s="72">
        <v>1</v>
      </c>
      <c r="I56" s="8">
        <v>12</v>
      </c>
      <c r="J56" s="8"/>
      <c r="K56" s="8">
        <v>6</v>
      </c>
      <c r="L56" s="8"/>
      <c r="M56" s="108"/>
      <c r="N56" s="57">
        <v>22</v>
      </c>
      <c r="O56" s="72"/>
      <c r="P56" s="8"/>
      <c r="Q56" s="73"/>
      <c r="R56" s="71">
        <f t="shared" si="84"/>
        <v>22</v>
      </c>
      <c r="S56" s="72">
        <v>1</v>
      </c>
      <c r="T56" s="8">
        <v>11</v>
      </c>
      <c r="U56" s="8">
        <v>0</v>
      </c>
      <c r="V56" s="8">
        <v>9</v>
      </c>
      <c r="W56" s="8">
        <v>1</v>
      </c>
      <c r="X56" s="108"/>
      <c r="Y56" s="57">
        <v>23</v>
      </c>
      <c r="Z56" s="72"/>
      <c r="AA56" s="8"/>
      <c r="AB56" s="73"/>
      <c r="AC56" s="71">
        <f t="shared" si="87"/>
        <v>23</v>
      </c>
      <c r="AD56" s="72">
        <v>1</v>
      </c>
      <c r="AE56" s="8">
        <v>13</v>
      </c>
      <c r="AF56" s="8">
        <v>23</v>
      </c>
      <c r="AG56" s="8">
        <v>6</v>
      </c>
      <c r="AH56" s="8">
        <v>7</v>
      </c>
      <c r="AI56" s="108"/>
      <c r="AJ56" s="57">
        <v>32</v>
      </c>
      <c r="AK56" s="72"/>
      <c r="AL56" s="8"/>
      <c r="AM56" s="73"/>
      <c r="AN56" s="71">
        <f t="shared" si="88"/>
        <v>32</v>
      </c>
      <c r="AO56" s="72">
        <v>1</v>
      </c>
      <c r="AP56" s="8">
        <v>14</v>
      </c>
      <c r="AQ56" s="8">
        <v>32</v>
      </c>
      <c r="AR56" s="8">
        <v>17</v>
      </c>
      <c r="AS56" s="8">
        <v>14</v>
      </c>
      <c r="AT56" s="108"/>
      <c r="AU56" s="57">
        <v>27</v>
      </c>
      <c r="AV56" s="72"/>
      <c r="AW56" s="8"/>
      <c r="AX56" s="73"/>
      <c r="AY56" s="71">
        <f t="shared" si="85"/>
        <v>27</v>
      </c>
      <c r="AZ56" s="72">
        <v>1</v>
      </c>
      <c r="BA56" s="8">
        <v>12</v>
      </c>
      <c r="BB56" s="8">
        <v>27</v>
      </c>
      <c r="BC56" s="8">
        <v>13</v>
      </c>
      <c r="BD56" s="8">
        <v>13</v>
      </c>
      <c r="BE56" s="108"/>
      <c r="BF56" s="57">
        <v>29</v>
      </c>
      <c r="BG56" s="72"/>
      <c r="BH56" s="8"/>
      <c r="BI56" s="73"/>
      <c r="BJ56" s="71">
        <v>29</v>
      </c>
      <c r="BK56" s="72">
        <v>1</v>
      </c>
      <c r="BL56" s="8">
        <v>11</v>
      </c>
      <c r="BM56" s="8">
        <v>29</v>
      </c>
      <c r="BN56" s="8">
        <v>8</v>
      </c>
      <c r="BO56" s="8">
        <v>19</v>
      </c>
      <c r="BP56" s="73">
        <v>1</v>
      </c>
      <c r="BQ56" s="57">
        <f t="shared" si="80"/>
        <v>156</v>
      </c>
      <c r="BR56" s="8"/>
      <c r="BS56" s="8"/>
      <c r="BT56" s="8"/>
      <c r="BU56" s="86">
        <f t="shared" si="81"/>
        <v>156</v>
      </c>
      <c r="BV56" s="8">
        <f t="shared" ref="BV56:CA56" si="90">SUM(H56,S56,AD56,AO56,AZ56,BK56)</f>
        <v>6</v>
      </c>
      <c r="BW56" s="8">
        <f t="shared" si="90"/>
        <v>73</v>
      </c>
      <c r="BX56" s="8">
        <f t="shared" si="90"/>
        <v>111</v>
      </c>
      <c r="BY56" s="8">
        <f t="shared" si="90"/>
        <v>59</v>
      </c>
      <c r="BZ56" s="8">
        <f t="shared" si="90"/>
        <v>54</v>
      </c>
      <c r="CA56" s="108">
        <f t="shared" si="90"/>
        <v>1</v>
      </c>
    </row>
    <row r="57" s="44" customFormat="1" spans="1:79">
      <c r="A57" s="70">
        <v>52</v>
      </c>
      <c r="B57" s="70" t="s">
        <v>75</v>
      </c>
      <c r="C57" s="72">
        <v>55</v>
      </c>
      <c r="D57" s="72"/>
      <c r="E57" s="8"/>
      <c r="F57" s="73"/>
      <c r="G57" s="71">
        <f t="shared" si="83"/>
        <v>55</v>
      </c>
      <c r="H57" s="72">
        <v>2</v>
      </c>
      <c r="I57" s="8">
        <v>18</v>
      </c>
      <c r="J57" s="8"/>
      <c r="K57" s="8">
        <v>20</v>
      </c>
      <c r="L57" s="9">
        <v>1</v>
      </c>
      <c r="M57" s="102"/>
      <c r="N57" s="57">
        <v>50</v>
      </c>
      <c r="O57" s="72"/>
      <c r="P57" s="9"/>
      <c r="Q57" s="73"/>
      <c r="R57" s="71">
        <f t="shared" si="84"/>
        <v>50</v>
      </c>
      <c r="S57" s="72">
        <v>2</v>
      </c>
      <c r="T57" s="8">
        <v>19</v>
      </c>
      <c r="U57" s="9">
        <v>15</v>
      </c>
      <c r="V57" s="8">
        <v>20</v>
      </c>
      <c r="W57" s="9"/>
      <c r="X57" s="102"/>
      <c r="Y57" s="57">
        <v>55</v>
      </c>
      <c r="Z57" s="72"/>
      <c r="AA57" s="8"/>
      <c r="AB57" s="73"/>
      <c r="AC57" s="71">
        <f t="shared" si="87"/>
        <v>55</v>
      </c>
      <c r="AD57" s="72">
        <v>2</v>
      </c>
      <c r="AE57" s="8">
        <v>28</v>
      </c>
      <c r="AF57" s="9">
        <v>55</v>
      </c>
      <c r="AG57" s="8">
        <v>24</v>
      </c>
      <c r="AH57" s="9">
        <v>7</v>
      </c>
      <c r="AI57" s="102"/>
      <c r="AJ57" s="57">
        <v>60</v>
      </c>
      <c r="AK57" s="72"/>
      <c r="AL57" s="8"/>
      <c r="AM57" s="73"/>
      <c r="AN57" s="71">
        <f t="shared" si="88"/>
        <v>60</v>
      </c>
      <c r="AO57" s="72">
        <v>2</v>
      </c>
      <c r="AP57" s="8">
        <v>31</v>
      </c>
      <c r="AQ57" s="9">
        <v>60</v>
      </c>
      <c r="AR57" s="8">
        <v>28</v>
      </c>
      <c r="AS57" s="9">
        <v>13</v>
      </c>
      <c r="AT57" s="102"/>
      <c r="AU57" s="57">
        <v>70</v>
      </c>
      <c r="AV57" s="72"/>
      <c r="AW57" s="9"/>
      <c r="AX57" s="73"/>
      <c r="AY57" s="71">
        <f t="shared" si="85"/>
        <v>70</v>
      </c>
      <c r="AZ57" s="72">
        <v>2</v>
      </c>
      <c r="BA57" s="8">
        <v>36</v>
      </c>
      <c r="BB57" s="9">
        <v>70</v>
      </c>
      <c r="BC57" s="8">
        <v>37</v>
      </c>
      <c r="BD57" s="9">
        <v>19</v>
      </c>
      <c r="BE57" s="102"/>
      <c r="BF57" s="57">
        <v>83</v>
      </c>
      <c r="BG57" s="72"/>
      <c r="BH57" s="9"/>
      <c r="BI57" s="73"/>
      <c r="BJ57" s="71">
        <f t="shared" si="86"/>
        <v>83</v>
      </c>
      <c r="BK57" s="72">
        <v>2</v>
      </c>
      <c r="BL57" s="8">
        <v>38</v>
      </c>
      <c r="BM57" s="9">
        <v>83</v>
      </c>
      <c r="BN57" s="8">
        <v>22</v>
      </c>
      <c r="BO57" s="9">
        <v>24</v>
      </c>
      <c r="BP57" s="121"/>
      <c r="BQ57" s="57">
        <f t="shared" si="80"/>
        <v>373</v>
      </c>
      <c r="BR57" s="8"/>
      <c r="BS57" s="8"/>
      <c r="BT57" s="8"/>
      <c r="BU57" s="86">
        <f t="shared" si="81"/>
        <v>373</v>
      </c>
      <c r="BV57" s="8">
        <f t="shared" ref="BV57:BZ57" si="91">SUM(H57,S57,AD57,AO57,AZ57,BK57)</f>
        <v>12</v>
      </c>
      <c r="BW57" s="8">
        <f t="shared" si="91"/>
        <v>170</v>
      </c>
      <c r="BX57" s="8">
        <f t="shared" si="91"/>
        <v>283</v>
      </c>
      <c r="BY57" s="8">
        <f t="shared" si="91"/>
        <v>151</v>
      </c>
      <c r="BZ57" s="8">
        <f t="shared" si="91"/>
        <v>64</v>
      </c>
      <c r="CA57" s="108"/>
    </row>
    <row r="58" s="44" customFormat="1" spans="1:79">
      <c r="A58" s="65">
        <v>53</v>
      </c>
      <c r="B58" s="70" t="s">
        <v>76</v>
      </c>
      <c r="C58" s="72">
        <v>5</v>
      </c>
      <c r="D58" s="72"/>
      <c r="E58" s="8"/>
      <c r="F58" s="73"/>
      <c r="G58" s="74">
        <f t="shared" si="83"/>
        <v>5</v>
      </c>
      <c r="H58" s="72">
        <v>1</v>
      </c>
      <c r="I58" s="8">
        <v>3</v>
      </c>
      <c r="J58" s="8"/>
      <c r="K58" s="8"/>
      <c r="L58" s="8"/>
      <c r="M58" s="108"/>
      <c r="N58" s="57">
        <v>16</v>
      </c>
      <c r="O58" s="72"/>
      <c r="P58" s="8"/>
      <c r="Q58" s="73"/>
      <c r="R58" s="74">
        <f t="shared" si="84"/>
        <v>16</v>
      </c>
      <c r="S58" s="72">
        <v>1</v>
      </c>
      <c r="T58" s="8">
        <v>10</v>
      </c>
      <c r="U58" s="8">
        <v>16</v>
      </c>
      <c r="V58" s="8">
        <v>7</v>
      </c>
      <c r="W58" s="8"/>
      <c r="X58" s="108"/>
      <c r="Y58" s="57">
        <v>18</v>
      </c>
      <c r="Z58" s="72"/>
      <c r="AA58" s="8"/>
      <c r="AB58" s="73"/>
      <c r="AC58" s="74">
        <f t="shared" si="87"/>
        <v>18</v>
      </c>
      <c r="AD58" s="72">
        <v>1</v>
      </c>
      <c r="AE58" s="8">
        <v>5</v>
      </c>
      <c r="AF58" s="8">
        <v>18</v>
      </c>
      <c r="AG58" s="8">
        <v>9</v>
      </c>
      <c r="AH58" s="8">
        <v>1</v>
      </c>
      <c r="AI58" s="108"/>
      <c r="AJ58" s="57">
        <v>15</v>
      </c>
      <c r="AK58" s="72"/>
      <c r="AL58" s="8"/>
      <c r="AM58" s="73"/>
      <c r="AN58" s="74">
        <f t="shared" si="88"/>
        <v>15</v>
      </c>
      <c r="AO58" s="72">
        <v>1</v>
      </c>
      <c r="AP58" s="8">
        <v>5</v>
      </c>
      <c r="AQ58" s="8">
        <v>15</v>
      </c>
      <c r="AR58" s="8">
        <v>7</v>
      </c>
      <c r="AS58" s="8">
        <v>1</v>
      </c>
      <c r="AT58" s="108"/>
      <c r="AU58" s="57">
        <v>31</v>
      </c>
      <c r="AV58" s="72"/>
      <c r="AW58" s="8"/>
      <c r="AX58" s="73"/>
      <c r="AY58" s="74">
        <f t="shared" si="85"/>
        <v>31</v>
      </c>
      <c r="AZ58" s="72">
        <v>1</v>
      </c>
      <c r="BA58" s="8">
        <v>12</v>
      </c>
      <c r="BB58" s="8">
        <v>31</v>
      </c>
      <c r="BC58" s="8">
        <v>13</v>
      </c>
      <c r="BD58" s="8">
        <v>10</v>
      </c>
      <c r="BE58" s="108"/>
      <c r="BF58" s="57">
        <v>22</v>
      </c>
      <c r="BG58" s="72">
        <v>2</v>
      </c>
      <c r="BH58" s="8">
        <v>1</v>
      </c>
      <c r="BI58" s="73"/>
      <c r="BJ58" s="74">
        <f t="shared" si="86"/>
        <v>25</v>
      </c>
      <c r="BK58" s="72">
        <v>1</v>
      </c>
      <c r="BL58" s="8">
        <v>9</v>
      </c>
      <c r="BM58" s="8">
        <v>24</v>
      </c>
      <c r="BN58" s="8">
        <v>11</v>
      </c>
      <c r="BO58" s="8">
        <v>10</v>
      </c>
      <c r="BP58" s="73">
        <v>2</v>
      </c>
      <c r="BQ58" s="57">
        <f t="shared" si="80"/>
        <v>107</v>
      </c>
      <c r="BR58" s="8">
        <f t="shared" ref="BR58:CA58" si="92">SUM(D58,O58,Z58,AK58,AV58,BG58)</f>
        <v>2</v>
      </c>
      <c r="BS58" s="8">
        <f t="shared" si="92"/>
        <v>1</v>
      </c>
      <c r="BT58" s="8"/>
      <c r="BU58" s="86">
        <f t="shared" si="81"/>
        <v>110</v>
      </c>
      <c r="BV58" s="8">
        <f t="shared" si="92"/>
        <v>6</v>
      </c>
      <c r="BW58" s="8">
        <f t="shared" si="92"/>
        <v>44</v>
      </c>
      <c r="BX58" s="8">
        <f t="shared" si="92"/>
        <v>104</v>
      </c>
      <c r="BY58" s="8">
        <f t="shared" si="92"/>
        <v>47</v>
      </c>
      <c r="BZ58" s="8">
        <f t="shared" si="92"/>
        <v>22</v>
      </c>
      <c r="CA58" s="108">
        <f t="shared" si="92"/>
        <v>2</v>
      </c>
    </row>
    <row r="59" s="44" customFormat="1" spans="1:79">
      <c r="A59" s="70">
        <v>54</v>
      </c>
      <c r="B59" s="70" t="s">
        <v>77</v>
      </c>
      <c r="C59" s="72">
        <v>11</v>
      </c>
      <c r="D59" s="72"/>
      <c r="E59" s="8">
        <v>1</v>
      </c>
      <c r="F59" s="73"/>
      <c r="G59" s="71">
        <f t="shared" si="83"/>
        <v>12</v>
      </c>
      <c r="H59" s="72">
        <v>1</v>
      </c>
      <c r="I59" s="8">
        <v>6</v>
      </c>
      <c r="J59" s="8"/>
      <c r="K59" s="8">
        <v>2</v>
      </c>
      <c r="L59" s="8"/>
      <c r="M59" s="108">
        <v>1</v>
      </c>
      <c r="N59" s="57">
        <v>9</v>
      </c>
      <c r="O59" s="72"/>
      <c r="P59" s="8"/>
      <c r="Q59" s="73"/>
      <c r="R59" s="71">
        <f t="shared" si="84"/>
        <v>9</v>
      </c>
      <c r="S59" s="72">
        <v>1</v>
      </c>
      <c r="T59" s="8">
        <v>6</v>
      </c>
      <c r="U59" s="8">
        <v>3</v>
      </c>
      <c r="V59" s="8">
        <v>4</v>
      </c>
      <c r="W59" s="8">
        <v>1</v>
      </c>
      <c r="X59" s="108"/>
      <c r="Y59" s="57">
        <v>6</v>
      </c>
      <c r="Z59" s="72"/>
      <c r="AA59" s="8"/>
      <c r="AB59" s="73"/>
      <c r="AC59" s="71">
        <f t="shared" si="87"/>
        <v>6</v>
      </c>
      <c r="AD59" s="72">
        <v>1</v>
      </c>
      <c r="AE59" s="8"/>
      <c r="AF59" s="8">
        <v>4</v>
      </c>
      <c r="AG59" s="8">
        <v>1</v>
      </c>
      <c r="AH59" s="8">
        <v>1</v>
      </c>
      <c r="AI59" s="108"/>
      <c r="AJ59" s="57">
        <v>12</v>
      </c>
      <c r="AK59" s="72"/>
      <c r="AL59" s="8"/>
      <c r="AM59" s="73"/>
      <c r="AN59" s="71">
        <f t="shared" si="88"/>
        <v>12</v>
      </c>
      <c r="AO59" s="72">
        <v>1</v>
      </c>
      <c r="AP59" s="8">
        <v>5</v>
      </c>
      <c r="AQ59" s="8">
        <v>12</v>
      </c>
      <c r="AR59" s="8">
        <v>4</v>
      </c>
      <c r="AS59" s="8">
        <v>7</v>
      </c>
      <c r="AT59" s="108"/>
      <c r="AU59" s="57">
        <v>14</v>
      </c>
      <c r="AV59" s="72"/>
      <c r="AW59" s="8"/>
      <c r="AX59" s="73"/>
      <c r="AY59" s="71">
        <f t="shared" si="85"/>
        <v>14</v>
      </c>
      <c r="AZ59" s="72">
        <v>1</v>
      </c>
      <c r="BA59" s="8">
        <v>5</v>
      </c>
      <c r="BB59" s="8">
        <v>12</v>
      </c>
      <c r="BC59" s="8">
        <v>10</v>
      </c>
      <c r="BD59" s="8">
        <v>10</v>
      </c>
      <c r="BE59" s="108"/>
      <c r="BF59" s="57">
        <v>11</v>
      </c>
      <c r="BG59" s="72"/>
      <c r="BH59" s="8"/>
      <c r="BI59" s="73"/>
      <c r="BJ59" s="71">
        <f t="shared" si="86"/>
        <v>11</v>
      </c>
      <c r="BK59" s="72">
        <v>1</v>
      </c>
      <c r="BL59" s="8">
        <v>3</v>
      </c>
      <c r="BM59" s="8">
        <v>10</v>
      </c>
      <c r="BN59" s="8">
        <v>3</v>
      </c>
      <c r="BO59" s="8">
        <v>6</v>
      </c>
      <c r="BP59" s="73"/>
      <c r="BQ59" s="57">
        <f t="shared" si="80"/>
        <v>63</v>
      </c>
      <c r="BR59" s="8"/>
      <c r="BS59" s="8">
        <f t="shared" ref="BS59:CA59" si="93">SUM(E59,P59,AA59,AL59,AW59,BH59)</f>
        <v>1</v>
      </c>
      <c r="BT59" s="8"/>
      <c r="BU59" s="86">
        <f t="shared" si="81"/>
        <v>64</v>
      </c>
      <c r="BV59" s="8">
        <f t="shared" si="93"/>
        <v>6</v>
      </c>
      <c r="BW59" s="8">
        <f t="shared" si="93"/>
        <v>25</v>
      </c>
      <c r="BX59" s="8">
        <f t="shared" si="93"/>
        <v>41</v>
      </c>
      <c r="BY59" s="8">
        <f t="shared" si="93"/>
        <v>24</v>
      </c>
      <c r="BZ59" s="8">
        <f t="shared" si="93"/>
        <v>25</v>
      </c>
      <c r="CA59" s="108">
        <f t="shared" si="93"/>
        <v>1</v>
      </c>
    </row>
    <row r="60" s="44" customFormat="1" spans="1:79">
      <c r="A60" s="58">
        <v>55</v>
      </c>
      <c r="B60" s="83" t="s">
        <v>78</v>
      </c>
      <c r="C60" s="8"/>
      <c r="D60" s="8"/>
      <c r="E60" s="8"/>
      <c r="F60" s="8"/>
      <c r="G60" s="8"/>
      <c r="H60" s="8"/>
      <c r="I60" s="8"/>
      <c r="J60" s="8"/>
      <c r="K60" s="8"/>
      <c r="L60" s="8"/>
      <c r="M60" s="8"/>
      <c r="N60" s="8">
        <v>4</v>
      </c>
      <c r="O60" s="8"/>
      <c r="P60" s="8"/>
      <c r="Q60" s="8"/>
      <c r="R60" s="8">
        <f t="shared" si="84"/>
        <v>4</v>
      </c>
      <c r="S60" s="8">
        <v>1</v>
      </c>
      <c r="T60" s="8">
        <v>2</v>
      </c>
      <c r="U60" s="8">
        <v>2</v>
      </c>
      <c r="V60" s="8">
        <v>3</v>
      </c>
      <c r="W60" s="8">
        <v>1</v>
      </c>
      <c r="X60" s="8"/>
      <c r="Y60" s="8">
        <v>10</v>
      </c>
      <c r="Z60" s="8"/>
      <c r="AA60" s="8"/>
      <c r="AB60" s="8"/>
      <c r="AC60" s="8">
        <f t="shared" si="87"/>
        <v>10</v>
      </c>
      <c r="AD60" s="8">
        <v>1</v>
      </c>
      <c r="AE60" s="8">
        <v>4</v>
      </c>
      <c r="AF60" s="8">
        <v>9</v>
      </c>
      <c r="AG60" s="8">
        <v>8</v>
      </c>
      <c r="AH60" s="8">
        <v>8</v>
      </c>
      <c r="AI60" s="8"/>
      <c r="AJ60" s="8">
        <v>10</v>
      </c>
      <c r="AK60" s="8"/>
      <c r="AL60" s="8"/>
      <c r="AM60" s="8"/>
      <c r="AN60" s="8">
        <f t="shared" si="88"/>
        <v>10</v>
      </c>
      <c r="AO60" s="8">
        <v>1</v>
      </c>
      <c r="AP60" s="8">
        <v>5</v>
      </c>
      <c r="AQ60" s="8">
        <v>10</v>
      </c>
      <c r="AR60" s="8">
        <v>6</v>
      </c>
      <c r="AS60" s="8">
        <v>7</v>
      </c>
      <c r="AT60" s="8"/>
      <c r="AU60" s="8">
        <v>6</v>
      </c>
      <c r="AV60" s="8"/>
      <c r="AW60" s="8"/>
      <c r="AX60" s="8"/>
      <c r="AY60" s="8">
        <f t="shared" si="85"/>
        <v>6</v>
      </c>
      <c r="AZ60" s="8">
        <v>1</v>
      </c>
      <c r="BA60" s="8">
        <v>4</v>
      </c>
      <c r="BB60" s="8">
        <v>6</v>
      </c>
      <c r="BC60" s="8">
        <v>3</v>
      </c>
      <c r="BD60" s="8">
        <v>6</v>
      </c>
      <c r="BE60" s="8"/>
      <c r="BF60" s="8">
        <v>9</v>
      </c>
      <c r="BG60" s="8"/>
      <c r="BH60" s="8"/>
      <c r="BI60" s="8"/>
      <c r="BJ60" s="8">
        <f t="shared" si="86"/>
        <v>9</v>
      </c>
      <c r="BK60" s="8">
        <v>1</v>
      </c>
      <c r="BL60" s="8">
        <v>5</v>
      </c>
      <c r="BM60" s="8">
        <v>9</v>
      </c>
      <c r="BN60" s="8">
        <v>3</v>
      </c>
      <c r="BO60" s="8">
        <v>8</v>
      </c>
      <c r="BP60" s="8"/>
      <c r="BQ60" s="8">
        <f t="shared" si="80"/>
        <v>39</v>
      </c>
      <c r="BR60" s="8"/>
      <c r="BS60" s="8"/>
      <c r="BT60" s="8"/>
      <c r="BU60" s="86">
        <f t="shared" si="81"/>
        <v>39</v>
      </c>
      <c r="BV60" s="8">
        <f t="shared" ref="BV60:BZ60" si="94">SUM(H60,S60,AD60,AO60,AZ60,BK60)</f>
        <v>5</v>
      </c>
      <c r="BW60" s="8">
        <f t="shared" si="94"/>
        <v>20</v>
      </c>
      <c r="BX60" s="8">
        <f t="shared" si="94"/>
        <v>36</v>
      </c>
      <c r="BY60" s="8">
        <f t="shared" si="94"/>
        <v>23</v>
      </c>
      <c r="BZ60" s="8">
        <f t="shared" si="94"/>
        <v>30</v>
      </c>
      <c r="CA60" s="8"/>
    </row>
    <row r="61" s="45" customFormat="1" ht="15" spans="1:79">
      <c r="A61" s="84">
        <v>56</v>
      </c>
      <c r="B61" s="85" t="s">
        <v>79</v>
      </c>
      <c r="C61" s="86">
        <f t="shared" ref="C61:BN61" si="95">SUM(C6:C60)</f>
        <v>2716</v>
      </c>
      <c r="D61" s="86">
        <f t="shared" si="95"/>
        <v>2</v>
      </c>
      <c r="E61" s="86">
        <f t="shared" si="95"/>
        <v>2</v>
      </c>
      <c r="F61" s="86">
        <f t="shared" si="95"/>
        <v>0</v>
      </c>
      <c r="G61" s="86">
        <f t="shared" si="95"/>
        <v>2721</v>
      </c>
      <c r="H61" s="86">
        <f t="shared" si="95"/>
        <v>77</v>
      </c>
      <c r="I61" s="86">
        <f t="shared" si="95"/>
        <v>1328</v>
      </c>
      <c r="J61" s="86">
        <f t="shared" si="95"/>
        <v>0</v>
      </c>
      <c r="K61" s="86">
        <f t="shared" si="95"/>
        <v>158</v>
      </c>
      <c r="L61" s="86">
        <f t="shared" si="95"/>
        <v>8</v>
      </c>
      <c r="M61" s="86">
        <f t="shared" si="95"/>
        <v>7</v>
      </c>
      <c r="N61" s="86">
        <f t="shared" si="95"/>
        <v>2469</v>
      </c>
      <c r="O61" s="86">
        <f t="shared" si="95"/>
        <v>16</v>
      </c>
      <c r="P61" s="86">
        <f t="shared" si="95"/>
        <v>7</v>
      </c>
      <c r="Q61" s="86">
        <f t="shared" si="95"/>
        <v>1</v>
      </c>
      <c r="R61" s="86">
        <f t="shared" si="95"/>
        <v>2493</v>
      </c>
      <c r="S61" s="86">
        <f t="shared" si="95"/>
        <v>80</v>
      </c>
      <c r="T61" s="86">
        <f t="shared" si="95"/>
        <v>1190</v>
      </c>
      <c r="U61" s="86">
        <f t="shared" si="95"/>
        <v>1000</v>
      </c>
      <c r="V61" s="86">
        <f t="shared" si="95"/>
        <v>135</v>
      </c>
      <c r="W61" s="86">
        <f t="shared" si="95"/>
        <v>12</v>
      </c>
      <c r="X61" s="86">
        <f t="shared" si="95"/>
        <v>18</v>
      </c>
      <c r="Y61" s="86">
        <f t="shared" si="95"/>
        <v>2706</v>
      </c>
      <c r="Z61" s="86">
        <f t="shared" si="95"/>
        <v>11</v>
      </c>
      <c r="AA61" s="86">
        <f t="shared" si="95"/>
        <v>2</v>
      </c>
      <c r="AB61" s="86">
        <f t="shared" si="95"/>
        <v>2</v>
      </c>
      <c r="AC61" s="86">
        <f t="shared" si="95"/>
        <v>2721</v>
      </c>
      <c r="AD61" s="86">
        <f t="shared" si="95"/>
        <v>79</v>
      </c>
      <c r="AE61" s="86">
        <f t="shared" si="95"/>
        <v>1323</v>
      </c>
      <c r="AF61" s="86">
        <f t="shared" si="95"/>
        <v>2629</v>
      </c>
      <c r="AG61" s="86">
        <f t="shared" si="95"/>
        <v>160</v>
      </c>
      <c r="AH61" s="86">
        <f t="shared" si="95"/>
        <v>47</v>
      </c>
      <c r="AI61" s="86">
        <f t="shared" si="95"/>
        <v>18</v>
      </c>
      <c r="AJ61" s="86">
        <f t="shared" si="95"/>
        <v>2812</v>
      </c>
      <c r="AK61" s="86">
        <f t="shared" si="95"/>
        <v>19</v>
      </c>
      <c r="AL61" s="86">
        <f t="shared" si="95"/>
        <v>6</v>
      </c>
      <c r="AM61" s="86">
        <f t="shared" si="95"/>
        <v>1</v>
      </c>
      <c r="AN61" s="86">
        <f t="shared" si="95"/>
        <v>2846</v>
      </c>
      <c r="AO61" s="86">
        <f t="shared" si="95"/>
        <v>86</v>
      </c>
      <c r="AP61" s="86">
        <f t="shared" si="95"/>
        <v>1351</v>
      </c>
      <c r="AQ61" s="86">
        <f t="shared" si="95"/>
        <v>2804</v>
      </c>
      <c r="AR61" s="86">
        <f t="shared" si="95"/>
        <v>189</v>
      </c>
      <c r="AS61" s="86">
        <f t="shared" si="95"/>
        <v>87</v>
      </c>
      <c r="AT61" s="86">
        <f t="shared" si="95"/>
        <v>22</v>
      </c>
      <c r="AU61" s="86">
        <f t="shared" si="95"/>
        <v>3194</v>
      </c>
      <c r="AV61" s="86">
        <f t="shared" si="95"/>
        <v>27</v>
      </c>
      <c r="AW61" s="86">
        <f t="shared" si="95"/>
        <v>5</v>
      </c>
      <c r="AX61" s="86">
        <f t="shared" si="95"/>
        <v>0</v>
      </c>
      <c r="AY61" s="86">
        <f t="shared" si="95"/>
        <v>3226</v>
      </c>
      <c r="AZ61" s="86">
        <f t="shared" si="95"/>
        <v>92</v>
      </c>
      <c r="BA61" s="86">
        <f t="shared" si="95"/>
        <v>1538</v>
      </c>
      <c r="BB61" s="86">
        <f t="shared" si="95"/>
        <v>3163</v>
      </c>
      <c r="BC61" s="86">
        <f t="shared" si="95"/>
        <v>240</v>
      </c>
      <c r="BD61" s="86">
        <f t="shared" si="95"/>
        <v>111</v>
      </c>
      <c r="BE61" s="86">
        <f t="shared" si="95"/>
        <v>27</v>
      </c>
      <c r="BF61" s="86">
        <f t="shared" si="95"/>
        <v>3355</v>
      </c>
      <c r="BG61" s="86">
        <f t="shared" si="95"/>
        <v>40</v>
      </c>
      <c r="BH61" s="86">
        <f t="shared" si="95"/>
        <v>10</v>
      </c>
      <c r="BI61" s="86">
        <f t="shared" si="95"/>
        <v>0</v>
      </c>
      <c r="BJ61" s="86">
        <f t="shared" si="95"/>
        <v>3405</v>
      </c>
      <c r="BK61" s="86">
        <f t="shared" si="95"/>
        <v>94</v>
      </c>
      <c r="BL61" s="86">
        <f t="shared" si="95"/>
        <v>1613</v>
      </c>
      <c r="BM61" s="86">
        <f t="shared" si="95"/>
        <v>3336</v>
      </c>
      <c r="BN61" s="86">
        <f t="shared" si="95"/>
        <v>227</v>
      </c>
      <c r="BO61" s="86">
        <f t="shared" ref="BO61:CA61" si="96">SUM(BO6:BO60)</f>
        <v>164</v>
      </c>
      <c r="BP61" s="86">
        <f t="shared" si="96"/>
        <v>43</v>
      </c>
      <c r="BQ61" s="86">
        <f t="shared" si="96"/>
        <v>17260</v>
      </c>
      <c r="BR61" s="86">
        <f t="shared" si="96"/>
        <v>115</v>
      </c>
      <c r="BS61" s="86">
        <f t="shared" si="96"/>
        <v>32</v>
      </c>
      <c r="BT61" s="86">
        <f t="shared" si="96"/>
        <v>6</v>
      </c>
      <c r="BU61" s="86">
        <f t="shared" si="96"/>
        <v>17413</v>
      </c>
      <c r="BV61" s="86">
        <f t="shared" si="96"/>
        <v>508</v>
      </c>
      <c r="BW61" s="86">
        <f t="shared" si="96"/>
        <v>8343</v>
      </c>
      <c r="BX61" s="86">
        <f t="shared" si="96"/>
        <v>12932</v>
      </c>
      <c r="BY61" s="86">
        <f t="shared" si="96"/>
        <v>1109</v>
      </c>
      <c r="BZ61" s="86">
        <f t="shared" si="96"/>
        <v>429</v>
      </c>
      <c r="CA61" s="86">
        <f t="shared" si="96"/>
        <v>134</v>
      </c>
    </row>
    <row r="62" s="44" customFormat="1" ht="15" spans="1:79">
      <c r="A62" s="87">
        <v>57</v>
      </c>
      <c r="B62" s="88" t="s">
        <v>80</v>
      </c>
      <c r="C62" s="89">
        <v>11</v>
      </c>
      <c r="D62" s="89"/>
      <c r="E62" s="89"/>
      <c r="F62" s="68"/>
      <c r="G62" s="90">
        <f>SUM(C62:F62)</f>
        <v>11</v>
      </c>
      <c r="H62" s="91">
        <v>1</v>
      </c>
      <c r="I62" s="89">
        <v>2</v>
      </c>
      <c r="J62" s="89"/>
      <c r="K62" s="89">
        <v>1</v>
      </c>
      <c r="L62" s="89">
        <v>5</v>
      </c>
      <c r="M62" s="113">
        <v>11</v>
      </c>
      <c r="N62" s="66">
        <v>15</v>
      </c>
      <c r="O62" s="89"/>
      <c r="P62" s="89"/>
      <c r="Q62" s="68"/>
      <c r="R62" s="90">
        <f>SUM(N62:Q62)</f>
        <v>15</v>
      </c>
      <c r="S62" s="66">
        <v>1</v>
      </c>
      <c r="T62" s="89">
        <v>6</v>
      </c>
      <c r="U62" s="89">
        <v>14</v>
      </c>
      <c r="V62" s="89"/>
      <c r="W62" s="89">
        <v>8</v>
      </c>
      <c r="X62" s="113">
        <v>15</v>
      </c>
      <c r="Y62" s="66">
        <v>14</v>
      </c>
      <c r="Z62" s="89"/>
      <c r="AA62" s="89"/>
      <c r="AB62" s="68"/>
      <c r="AC62" s="90">
        <f>SUM(Y62:AB62)</f>
        <v>14</v>
      </c>
      <c r="AD62" s="66">
        <v>1</v>
      </c>
      <c r="AE62" s="89">
        <v>4</v>
      </c>
      <c r="AF62" s="89">
        <v>14</v>
      </c>
      <c r="AG62" s="89">
        <v>1</v>
      </c>
      <c r="AH62" s="89">
        <v>5</v>
      </c>
      <c r="AI62" s="113">
        <v>14</v>
      </c>
      <c r="AJ62" s="91">
        <v>15</v>
      </c>
      <c r="AK62" s="89"/>
      <c r="AL62" s="89"/>
      <c r="AM62" s="68"/>
      <c r="AN62" s="90">
        <f>SUM(AJ62:AM62)</f>
        <v>15</v>
      </c>
      <c r="AO62" s="66">
        <v>1</v>
      </c>
      <c r="AP62" s="89">
        <v>10</v>
      </c>
      <c r="AQ62" s="89">
        <v>15</v>
      </c>
      <c r="AR62" s="89">
        <v>1</v>
      </c>
      <c r="AS62" s="89">
        <v>8</v>
      </c>
      <c r="AT62" s="113">
        <v>15</v>
      </c>
      <c r="AU62" s="91"/>
      <c r="AV62" s="89"/>
      <c r="AW62" s="89"/>
      <c r="AX62" s="68"/>
      <c r="AY62" s="90">
        <f>SUM(AU62:AX62)</f>
        <v>0</v>
      </c>
      <c r="AZ62" s="66"/>
      <c r="BA62" s="89"/>
      <c r="BB62" s="89"/>
      <c r="BC62" s="89">
        <v>0</v>
      </c>
      <c r="BD62" s="89"/>
      <c r="BE62" s="113"/>
      <c r="BF62" s="91">
        <v>14</v>
      </c>
      <c r="BG62" s="89"/>
      <c r="BH62" s="89"/>
      <c r="BI62" s="68"/>
      <c r="BJ62" s="90">
        <f>SUM(BF62:BI62)</f>
        <v>14</v>
      </c>
      <c r="BK62" s="66">
        <v>1</v>
      </c>
      <c r="BL62" s="89">
        <v>4</v>
      </c>
      <c r="BM62" s="89">
        <v>14</v>
      </c>
      <c r="BN62" s="89">
        <v>1</v>
      </c>
      <c r="BO62" s="89">
        <v>7</v>
      </c>
      <c r="BP62" s="68">
        <v>14</v>
      </c>
      <c r="BQ62" s="91">
        <f>SUM(C62,N62,Y62,AJ62,AU62,BF62)</f>
        <v>69</v>
      </c>
      <c r="BR62" s="89"/>
      <c r="BS62" s="89"/>
      <c r="BT62" s="89"/>
      <c r="BU62" s="127">
        <f>SUM(BQ62:BT62)</f>
        <v>69</v>
      </c>
      <c r="BV62" s="89">
        <f t="shared" ref="BV62:CA62" si="97">SUM(H62,S62,AD62,AO62,AZ62,BK62)</f>
        <v>5</v>
      </c>
      <c r="BW62" s="89">
        <f t="shared" si="97"/>
        <v>26</v>
      </c>
      <c r="BX62" s="89">
        <f t="shared" si="97"/>
        <v>57</v>
      </c>
      <c r="BY62" s="89">
        <f t="shared" si="97"/>
        <v>4</v>
      </c>
      <c r="BZ62" s="89">
        <f t="shared" si="97"/>
        <v>33</v>
      </c>
      <c r="CA62" s="113">
        <f t="shared" si="97"/>
        <v>69</v>
      </c>
    </row>
    <row r="63" s="44" customFormat="1" ht="15" spans="1:79">
      <c r="A63" s="92"/>
      <c r="B63" s="93" t="s">
        <v>81</v>
      </c>
      <c r="C63" s="94">
        <v>14</v>
      </c>
      <c r="D63" s="94"/>
      <c r="E63" s="94"/>
      <c r="F63" s="95"/>
      <c r="G63" s="96">
        <v>14</v>
      </c>
      <c r="H63" s="97">
        <v>1</v>
      </c>
      <c r="I63" s="94">
        <v>4</v>
      </c>
      <c r="J63" s="94"/>
      <c r="K63" s="94"/>
      <c r="L63" s="94">
        <v>3</v>
      </c>
      <c r="M63" s="114">
        <v>14</v>
      </c>
      <c r="N63" s="115">
        <v>10</v>
      </c>
      <c r="O63" s="94"/>
      <c r="P63" s="94"/>
      <c r="Q63" s="95"/>
      <c r="R63" s="96">
        <v>10</v>
      </c>
      <c r="S63" s="115">
        <v>1</v>
      </c>
      <c r="T63" s="94">
        <v>6</v>
      </c>
      <c r="U63" s="94">
        <v>2</v>
      </c>
      <c r="V63" s="94"/>
      <c r="W63" s="94">
        <v>10</v>
      </c>
      <c r="X63" s="114">
        <v>10</v>
      </c>
      <c r="Y63" s="115">
        <v>14</v>
      </c>
      <c r="Z63" s="94"/>
      <c r="AA63" s="94"/>
      <c r="AB63" s="95"/>
      <c r="AC63" s="96">
        <v>14</v>
      </c>
      <c r="AD63" s="115">
        <v>1</v>
      </c>
      <c r="AE63" s="94">
        <v>6</v>
      </c>
      <c r="AF63" s="94"/>
      <c r="AG63" s="94"/>
      <c r="AH63" s="94">
        <v>5</v>
      </c>
      <c r="AI63" s="114">
        <v>14</v>
      </c>
      <c r="AJ63" s="97"/>
      <c r="AK63" s="94"/>
      <c r="AL63" s="94"/>
      <c r="AM63" s="95"/>
      <c r="AN63" s="96"/>
      <c r="AO63" s="115"/>
      <c r="AP63" s="94"/>
      <c r="AQ63" s="94"/>
      <c r="AR63" s="94"/>
      <c r="AS63" s="94"/>
      <c r="AT63" s="114"/>
      <c r="AU63" s="97"/>
      <c r="AV63" s="94"/>
      <c r="AW63" s="94"/>
      <c r="AX63" s="95"/>
      <c r="AY63" s="96"/>
      <c r="AZ63" s="115"/>
      <c r="BA63" s="94"/>
      <c r="BB63" s="94"/>
      <c r="BC63" s="94"/>
      <c r="BD63" s="94"/>
      <c r="BE63" s="114"/>
      <c r="BF63" s="97"/>
      <c r="BG63" s="94"/>
      <c r="BH63" s="94"/>
      <c r="BI63" s="95"/>
      <c r="BJ63" s="96"/>
      <c r="BK63" s="115"/>
      <c r="BL63" s="94"/>
      <c r="BM63" s="94"/>
      <c r="BN63" s="94"/>
      <c r="BO63" s="94"/>
      <c r="BP63" s="95"/>
      <c r="BQ63" s="97">
        <v>38</v>
      </c>
      <c r="BR63" s="94"/>
      <c r="BS63" s="94"/>
      <c r="BT63" s="94"/>
      <c r="BU63" s="132">
        <v>38</v>
      </c>
      <c r="BV63" s="94">
        <v>3</v>
      </c>
      <c r="BW63" s="94">
        <v>16</v>
      </c>
      <c r="BX63" s="94">
        <v>2</v>
      </c>
      <c r="BY63" s="94"/>
      <c r="BZ63" s="94">
        <v>18</v>
      </c>
      <c r="CA63" s="114">
        <v>38</v>
      </c>
    </row>
    <row r="64" s="45" customFormat="1" ht="25" customHeight="1" spans="1:79">
      <c r="A64" s="98" t="s">
        <v>9</v>
      </c>
      <c r="B64" s="99"/>
      <c r="C64" s="100">
        <f t="shared" ref="C64:BN64" si="98">SUM(C61:C63)</f>
        <v>2741</v>
      </c>
      <c r="D64" s="100">
        <f t="shared" si="98"/>
        <v>2</v>
      </c>
      <c r="E64" s="100">
        <f t="shared" si="98"/>
        <v>2</v>
      </c>
      <c r="F64" s="100">
        <f t="shared" si="98"/>
        <v>0</v>
      </c>
      <c r="G64" s="100">
        <f t="shared" si="98"/>
        <v>2746</v>
      </c>
      <c r="H64" s="100">
        <f t="shared" si="98"/>
        <v>79</v>
      </c>
      <c r="I64" s="100">
        <f t="shared" si="98"/>
        <v>1334</v>
      </c>
      <c r="J64" s="100">
        <f t="shared" si="98"/>
        <v>0</v>
      </c>
      <c r="K64" s="100">
        <f t="shared" si="98"/>
        <v>159</v>
      </c>
      <c r="L64" s="100">
        <f t="shared" si="98"/>
        <v>16</v>
      </c>
      <c r="M64" s="100">
        <f t="shared" si="98"/>
        <v>32</v>
      </c>
      <c r="N64" s="100">
        <f t="shared" si="98"/>
        <v>2494</v>
      </c>
      <c r="O64" s="100">
        <f t="shared" si="98"/>
        <v>16</v>
      </c>
      <c r="P64" s="100">
        <f t="shared" si="98"/>
        <v>7</v>
      </c>
      <c r="Q64" s="100">
        <f t="shared" si="98"/>
        <v>1</v>
      </c>
      <c r="R64" s="100">
        <f t="shared" si="98"/>
        <v>2518</v>
      </c>
      <c r="S64" s="100">
        <f t="shared" si="98"/>
        <v>82</v>
      </c>
      <c r="T64" s="100">
        <f t="shared" si="98"/>
        <v>1202</v>
      </c>
      <c r="U64" s="100">
        <f t="shared" si="98"/>
        <v>1016</v>
      </c>
      <c r="V64" s="100">
        <f t="shared" si="98"/>
        <v>135</v>
      </c>
      <c r="W64" s="100">
        <f t="shared" si="98"/>
        <v>30</v>
      </c>
      <c r="X64" s="100">
        <f t="shared" si="98"/>
        <v>43</v>
      </c>
      <c r="Y64" s="100">
        <f t="shared" si="98"/>
        <v>2734</v>
      </c>
      <c r="Z64" s="100">
        <f t="shared" si="98"/>
        <v>11</v>
      </c>
      <c r="AA64" s="100">
        <f t="shared" si="98"/>
        <v>2</v>
      </c>
      <c r="AB64" s="100">
        <f t="shared" si="98"/>
        <v>2</v>
      </c>
      <c r="AC64" s="100">
        <f t="shared" si="98"/>
        <v>2749</v>
      </c>
      <c r="AD64" s="100">
        <f t="shared" si="98"/>
        <v>81</v>
      </c>
      <c r="AE64" s="100">
        <f t="shared" si="98"/>
        <v>1333</v>
      </c>
      <c r="AF64" s="100">
        <f t="shared" si="98"/>
        <v>2643</v>
      </c>
      <c r="AG64" s="100">
        <f t="shared" si="98"/>
        <v>161</v>
      </c>
      <c r="AH64" s="100">
        <f t="shared" si="98"/>
        <v>57</v>
      </c>
      <c r="AI64" s="100">
        <f t="shared" si="98"/>
        <v>46</v>
      </c>
      <c r="AJ64" s="100">
        <f t="shared" si="98"/>
        <v>2827</v>
      </c>
      <c r="AK64" s="100">
        <f t="shared" si="98"/>
        <v>19</v>
      </c>
      <c r="AL64" s="100">
        <f t="shared" si="98"/>
        <v>6</v>
      </c>
      <c r="AM64" s="100">
        <f t="shared" si="98"/>
        <v>1</v>
      </c>
      <c r="AN64" s="100">
        <f t="shared" si="98"/>
        <v>2861</v>
      </c>
      <c r="AO64" s="100">
        <f t="shared" si="98"/>
        <v>87</v>
      </c>
      <c r="AP64" s="100">
        <f t="shared" si="98"/>
        <v>1361</v>
      </c>
      <c r="AQ64" s="100">
        <f t="shared" si="98"/>
        <v>2819</v>
      </c>
      <c r="AR64" s="100">
        <f t="shared" si="98"/>
        <v>190</v>
      </c>
      <c r="AS64" s="100">
        <f t="shared" si="98"/>
        <v>95</v>
      </c>
      <c r="AT64" s="100">
        <f t="shared" si="98"/>
        <v>37</v>
      </c>
      <c r="AU64" s="100">
        <f t="shared" si="98"/>
        <v>3194</v>
      </c>
      <c r="AV64" s="100">
        <f t="shared" si="98"/>
        <v>27</v>
      </c>
      <c r="AW64" s="100">
        <f t="shared" si="98"/>
        <v>5</v>
      </c>
      <c r="AX64" s="100">
        <f t="shared" si="98"/>
        <v>0</v>
      </c>
      <c r="AY64" s="100">
        <f t="shared" si="98"/>
        <v>3226</v>
      </c>
      <c r="AZ64" s="100">
        <f t="shared" si="98"/>
        <v>92</v>
      </c>
      <c r="BA64" s="100">
        <f t="shared" si="98"/>
        <v>1538</v>
      </c>
      <c r="BB64" s="100">
        <f t="shared" si="98"/>
        <v>3163</v>
      </c>
      <c r="BC64" s="100">
        <f t="shared" si="98"/>
        <v>240</v>
      </c>
      <c r="BD64" s="100">
        <f t="shared" si="98"/>
        <v>111</v>
      </c>
      <c r="BE64" s="100">
        <f t="shared" si="98"/>
        <v>27</v>
      </c>
      <c r="BF64" s="100">
        <f t="shared" si="98"/>
        <v>3369</v>
      </c>
      <c r="BG64" s="100">
        <f t="shared" si="98"/>
        <v>40</v>
      </c>
      <c r="BH64" s="100">
        <f t="shared" si="98"/>
        <v>10</v>
      </c>
      <c r="BI64" s="100">
        <f t="shared" si="98"/>
        <v>0</v>
      </c>
      <c r="BJ64" s="100">
        <f t="shared" si="98"/>
        <v>3419</v>
      </c>
      <c r="BK64" s="100">
        <f t="shared" si="98"/>
        <v>95</v>
      </c>
      <c r="BL64" s="100">
        <f t="shared" si="98"/>
        <v>1617</v>
      </c>
      <c r="BM64" s="100">
        <f t="shared" si="98"/>
        <v>3350</v>
      </c>
      <c r="BN64" s="100">
        <f t="shared" si="98"/>
        <v>228</v>
      </c>
      <c r="BO64" s="100">
        <f t="shared" ref="BO64:CA64" si="99">SUM(BO61:BO63)</f>
        <v>171</v>
      </c>
      <c r="BP64" s="100">
        <f t="shared" si="99"/>
        <v>57</v>
      </c>
      <c r="BQ64" s="100">
        <f t="shared" si="99"/>
        <v>17367</v>
      </c>
      <c r="BR64" s="100">
        <f t="shared" si="99"/>
        <v>115</v>
      </c>
      <c r="BS64" s="100">
        <f t="shared" si="99"/>
        <v>32</v>
      </c>
      <c r="BT64" s="100">
        <f t="shared" si="99"/>
        <v>6</v>
      </c>
      <c r="BU64" s="100">
        <f t="shared" si="99"/>
        <v>17520</v>
      </c>
      <c r="BV64" s="100">
        <f t="shared" si="99"/>
        <v>516</v>
      </c>
      <c r="BW64" s="100">
        <f t="shared" si="99"/>
        <v>8385</v>
      </c>
      <c r="BX64" s="100">
        <f t="shared" si="99"/>
        <v>12991</v>
      </c>
      <c r="BY64" s="100">
        <f t="shared" si="99"/>
        <v>1113</v>
      </c>
      <c r="BZ64" s="100">
        <f t="shared" si="99"/>
        <v>480</v>
      </c>
      <c r="CA64" s="100">
        <f t="shared" si="99"/>
        <v>241</v>
      </c>
    </row>
    <row r="65" s="44" customFormat="1" spans="1:79">
      <c r="A65" s="47"/>
      <c r="B65" s="133"/>
      <c r="C65" s="134"/>
      <c r="D65" s="134"/>
      <c r="E65" s="134"/>
      <c r="F65" s="134"/>
      <c r="G65" s="135"/>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6"/>
      <c r="BG65" s="136"/>
      <c r="BH65" s="134"/>
      <c r="BI65" s="134"/>
      <c r="BJ65" s="134"/>
      <c r="BK65" s="134"/>
      <c r="BL65" s="134"/>
      <c r="BM65" s="134"/>
      <c r="BN65" s="134"/>
      <c r="BO65" s="134"/>
      <c r="BP65" s="134"/>
      <c r="BQ65" s="48"/>
      <c r="BR65" s="48"/>
      <c r="BS65" s="48"/>
      <c r="BT65" s="48"/>
      <c r="BU65" s="49"/>
      <c r="BV65" s="48"/>
      <c r="BW65" s="48"/>
      <c r="BX65" s="135"/>
      <c r="BY65" s="48"/>
      <c r="BZ65" s="48"/>
      <c r="CA65" s="48"/>
    </row>
    <row r="66" s="44" customFormat="1" spans="1:79">
      <c r="A66" s="47"/>
      <c r="B66" s="133"/>
      <c r="C66" s="134"/>
      <c r="D66" s="134"/>
      <c r="E66" s="134"/>
      <c r="F66" s="134"/>
      <c r="G66" s="135"/>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6"/>
      <c r="BG66" s="136"/>
      <c r="BH66" s="134"/>
      <c r="BI66" s="134"/>
      <c r="BJ66" s="134"/>
      <c r="BK66" s="134"/>
      <c r="BL66" s="134"/>
      <c r="BM66" s="134"/>
      <c r="BN66" s="134"/>
      <c r="BO66" s="134"/>
      <c r="BP66" s="134"/>
      <c r="BQ66" s="48"/>
      <c r="BR66" s="48"/>
      <c r="BS66" s="48"/>
      <c r="BT66" s="48"/>
      <c r="BU66" s="49"/>
      <c r="BV66" s="48"/>
      <c r="BW66" s="48"/>
      <c r="BX66" s="135"/>
      <c r="BY66" s="48"/>
      <c r="BZ66" s="48"/>
      <c r="CA66" s="48"/>
    </row>
    <row r="67" s="44" customFormat="1" spans="1:79">
      <c r="A67" s="47"/>
      <c r="B67" s="133"/>
      <c r="C67" s="134"/>
      <c r="D67" s="134"/>
      <c r="E67" s="134"/>
      <c r="F67" s="134"/>
      <c r="G67" s="135"/>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6"/>
      <c r="BG67" s="136"/>
      <c r="BH67" s="134"/>
      <c r="BI67" s="134"/>
      <c r="BJ67" s="134"/>
      <c r="BK67" s="134"/>
      <c r="BL67" s="134"/>
      <c r="BM67" s="134"/>
      <c r="BN67" s="134"/>
      <c r="BO67" s="134"/>
      <c r="BP67" s="134"/>
      <c r="BQ67" s="48"/>
      <c r="BR67" s="48"/>
      <c r="BS67" s="48"/>
      <c r="BT67" s="48"/>
      <c r="BU67" s="49"/>
      <c r="BV67" s="48"/>
      <c r="BW67" s="48"/>
      <c r="BX67" s="135"/>
      <c r="BY67" s="48"/>
      <c r="BZ67" s="48"/>
      <c r="CA67" s="48"/>
    </row>
  </sheetData>
  <mergeCells count="82">
    <mergeCell ref="A1:CA1"/>
    <mergeCell ref="C2:M2"/>
    <mergeCell ref="N2:X2"/>
    <mergeCell ref="Y2:AI2"/>
    <mergeCell ref="AJ2:AT2"/>
    <mergeCell ref="AU2:BE2"/>
    <mergeCell ref="BF2:BP2"/>
    <mergeCell ref="BQ2:CA2"/>
    <mergeCell ref="C3:G3"/>
    <mergeCell ref="N3:R3"/>
    <mergeCell ref="Y3:AC3"/>
    <mergeCell ref="AJ3:AN3"/>
    <mergeCell ref="AU3:AY3"/>
    <mergeCell ref="BF3:BJ3"/>
    <mergeCell ref="BQ3:BU3"/>
    <mergeCell ref="C4:D4"/>
    <mergeCell ref="E4:F4"/>
    <mergeCell ref="N4:O4"/>
    <mergeCell ref="P4:Q4"/>
    <mergeCell ref="Y4:Z4"/>
    <mergeCell ref="AA4:AB4"/>
    <mergeCell ref="AJ4:AK4"/>
    <mergeCell ref="AL4:AM4"/>
    <mergeCell ref="AU4:AV4"/>
    <mergeCell ref="AW4:AX4"/>
    <mergeCell ref="BF4:BG4"/>
    <mergeCell ref="BH4:BI4"/>
    <mergeCell ref="BQ4:BR4"/>
    <mergeCell ref="BS4:BT4"/>
    <mergeCell ref="A64:B64"/>
    <mergeCell ref="A2:A5"/>
    <mergeCell ref="A62:A63"/>
    <mergeCell ref="B2:B5"/>
    <mergeCell ref="G4:G5"/>
    <mergeCell ref="H3:H5"/>
    <mergeCell ref="I3:I5"/>
    <mergeCell ref="J3:J5"/>
    <mergeCell ref="K3:K5"/>
    <mergeCell ref="L3:L5"/>
    <mergeCell ref="M3:M5"/>
    <mergeCell ref="R4:R5"/>
    <mergeCell ref="S3:S5"/>
    <mergeCell ref="T3:T5"/>
    <mergeCell ref="U3:U5"/>
    <mergeCell ref="V3:V5"/>
    <mergeCell ref="W3:W5"/>
    <mergeCell ref="X3:X5"/>
    <mergeCell ref="AC4:AC5"/>
    <mergeCell ref="AD3:AD5"/>
    <mergeCell ref="AE3:AE5"/>
    <mergeCell ref="AF3:AF5"/>
    <mergeCell ref="AG3:AG5"/>
    <mergeCell ref="AH3:AH5"/>
    <mergeCell ref="AI3:AI5"/>
    <mergeCell ref="AN4:AN5"/>
    <mergeCell ref="AO3:AO5"/>
    <mergeCell ref="AP3:AP5"/>
    <mergeCell ref="AQ3:AQ5"/>
    <mergeCell ref="AR3:AR5"/>
    <mergeCell ref="AS3:AS5"/>
    <mergeCell ref="AT3:AT5"/>
    <mergeCell ref="AY4:AY5"/>
    <mergeCell ref="AZ3:AZ5"/>
    <mergeCell ref="BA3:BA5"/>
    <mergeCell ref="BB3:BB5"/>
    <mergeCell ref="BC3:BC5"/>
    <mergeCell ref="BD3:BD5"/>
    <mergeCell ref="BE3:BE5"/>
    <mergeCell ref="BJ4:BJ5"/>
    <mergeCell ref="BK3:BK5"/>
    <mergeCell ref="BL3:BL5"/>
    <mergeCell ref="BM3:BM5"/>
    <mergeCell ref="BN3:BN5"/>
    <mergeCell ref="BO3:BO5"/>
    <mergeCell ref="BP3:BP5"/>
    <mergeCell ref="BU4:BU5"/>
    <mergeCell ref="BV3:BV5"/>
    <mergeCell ref="BW3:BW5"/>
    <mergeCell ref="BX3:BX5"/>
    <mergeCell ref="BY3:BY5"/>
    <mergeCell ref="BZ3:BZ5"/>
    <mergeCell ref="CA3:CA5"/>
  </mergeCell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6"/>
  <sheetViews>
    <sheetView topLeftCell="G1" workbookViewId="0">
      <selection activeCell="A21" sqref="$A21:$XFD21"/>
    </sheetView>
  </sheetViews>
  <sheetFormatPr defaultColWidth="9" defaultRowHeight="13.5"/>
  <cols>
    <col min="2" max="41" width="5" customWidth="1"/>
    <col min="42" max="42" width="6.5" customWidth="1"/>
    <col min="43" max="49" width="5" customWidth="1"/>
  </cols>
  <sheetData>
    <row r="1" ht="20.25" spans="1:256">
      <c r="A1" s="2" t="s">
        <v>82</v>
      </c>
      <c r="B1" s="3"/>
      <c r="C1" s="3"/>
      <c r="D1" s="3"/>
      <c r="E1" s="3"/>
      <c r="F1" s="4"/>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26"/>
      <c r="AM1" s="26"/>
      <c r="AN1" s="26"/>
      <c r="AO1" s="26"/>
      <c r="AP1" s="26"/>
      <c r="AQ1" s="26"/>
      <c r="AR1" s="26"/>
      <c r="AS1" s="26"/>
      <c r="AT1" s="4"/>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1" customFormat="1" ht="12" spans="1:256">
      <c r="A2" s="5" t="s">
        <v>83</v>
      </c>
      <c r="B2" s="6" t="s">
        <v>3</v>
      </c>
      <c r="C2" s="6"/>
      <c r="D2" s="6"/>
      <c r="E2" s="6"/>
      <c r="F2" s="6"/>
      <c r="G2" s="6"/>
      <c r="H2" s="6"/>
      <c r="I2" s="6"/>
      <c r="J2" s="6"/>
      <c r="K2" s="6"/>
      <c r="L2" s="6"/>
      <c r="M2" s="6"/>
      <c r="N2" s="6" t="s">
        <v>4</v>
      </c>
      <c r="O2" s="6"/>
      <c r="P2" s="6"/>
      <c r="Q2" s="6"/>
      <c r="R2" s="6"/>
      <c r="S2" s="6"/>
      <c r="T2" s="6"/>
      <c r="U2" s="6"/>
      <c r="V2" s="6"/>
      <c r="W2" s="6"/>
      <c r="X2" s="6"/>
      <c r="Y2" s="6"/>
      <c r="Z2" s="6" t="s">
        <v>5</v>
      </c>
      <c r="AA2" s="6"/>
      <c r="AB2" s="6"/>
      <c r="AC2" s="6"/>
      <c r="AD2" s="6"/>
      <c r="AE2" s="6"/>
      <c r="AF2" s="6"/>
      <c r="AG2" s="6"/>
      <c r="AH2" s="6"/>
      <c r="AI2" s="6"/>
      <c r="AJ2" s="6"/>
      <c r="AK2" s="6"/>
      <c r="AL2" s="32" t="s">
        <v>9</v>
      </c>
      <c r="AM2" s="32"/>
      <c r="AN2" s="32"/>
      <c r="AO2" s="32"/>
      <c r="AP2" s="32"/>
      <c r="AQ2" s="32"/>
      <c r="AR2" s="32"/>
      <c r="AS2" s="32"/>
      <c r="AT2" s="32"/>
      <c r="AU2" s="32"/>
      <c r="AV2" s="32"/>
      <c r="AW2" s="32"/>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row>
    <row r="3" s="1" customFormat="1" ht="12" spans="1:256">
      <c r="A3" s="5"/>
      <c r="B3" s="7" t="s">
        <v>10</v>
      </c>
      <c r="C3" s="7"/>
      <c r="D3" s="7"/>
      <c r="E3" s="7"/>
      <c r="F3" s="7"/>
      <c r="G3" s="5" t="s">
        <v>11</v>
      </c>
      <c r="H3" s="5" t="s">
        <v>12</v>
      </c>
      <c r="I3" s="5" t="s">
        <v>13</v>
      </c>
      <c r="J3" s="5" t="s">
        <v>84</v>
      </c>
      <c r="K3" s="5" t="s">
        <v>14</v>
      </c>
      <c r="L3" s="5" t="s">
        <v>15</v>
      </c>
      <c r="M3" s="5" t="s">
        <v>16</v>
      </c>
      <c r="N3" s="7" t="s">
        <v>10</v>
      </c>
      <c r="O3" s="7"/>
      <c r="P3" s="7"/>
      <c r="Q3" s="7"/>
      <c r="R3" s="7"/>
      <c r="S3" s="5" t="s">
        <v>11</v>
      </c>
      <c r="T3" s="5" t="s">
        <v>12</v>
      </c>
      <c r="U3" s="5" t="s">
        <v>13</v>
      </c>
      <c r="V3" s="5" t="s">
        <v>84</v>
      </c>
      <c r="W3" s="5" t="s">
        <v>14</v>
      </c>
      <c r="X3" s="5" t="s">
        <v>15</v>
      </c>
      <c r="Y3" s="5" t="s">
        <v>16</v>
      </c>
      <c r="Z3" s="7" t="s">
        <v>10</v>
      </c>
      <c r="AA3" s="7"/>
      <c r="AB3" s="7"/>
      <c r="AC3" s="7"/>
      <c r="AD3" s="7"/>
      <c r="AE3" s="5" t="s">
        <v>11</v>
      </c>
      <c r="AF3" s="5" t="s">
        <v>12</v>
      </c>
      <c r="AG3" s="5" t="s">
        <v>13</v>
      </c>
      <c r="AH3" s="5" t="s">
        <v>84</v>
      </c>
      <c r="AI3" s="5" t="s">
        <v>14</v>
      </c>
      <c r="AJ3" s="5" t="s">
        <v>15</v>
      </c>
      <c r="AK3" s="5" t="s">
        <v>16</v>
      </c>
      <c r="AL3" s="7" t="s">
        <v>10</v>
      </c>
      <c r="AM3" s="7"/>
      <c r="AN3" s="7"/>
      <c r="AO3" s="7"/>
      <c r="AP3" s="7"/>
      <c r="AQ3" s="5" t="s">
        <v>11</v>
      </c>
      <c r="AR3" s="5" t="s">
        <v>12</v>
      </c>
      <c r="AS3" s="5" t="s">
        <v>13</v>
      </c>
      <c r="AT3" s="5" t="s">
        <v>84</v>
      </c>
      <c r="AU3" s="5" t="s">
        <v>14</v>
      </c>
      <c r="AV3" s="5" t="s">
        <v>15</v>
      </c>
      <c r="AW3" s="5" t="s">
        <v>16</v>
      </c>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1" customFormat="1" ht="12.75" spans="1:256">
      <c r="A4" s="5"/>
      <c r="B4" s="8" t="s">
        <v>17</v>
      </c>
      <c r="C4" s="8"/>
      <c r="D4" s="9" t="s">
        <v>18</v>
      </c>
      <c r="E4" s="9"/>
      <c r="F4" s="7"/>
      <c r="G4" s="5"/>
      <c r="H4" s="5"/>
      <c r="I4" s="5"/>
      <c r="J4" s="5"/>
      <c r="K4" s="5"/>
      <c r="L4" s="5"/>
      <c r="M4" s="5"/>
      <c r="N4" s="8" t="s">
        <v>17</v>
      </c>
      <c r="O4" s="8"/>
      <c r="P4" s="9" t="s">
        <v>18</v>
      </c>
      <c r="Q4" s="9"/>
      <c r="R4" s="7"/>
      <c r="S4" s="5"/>
      <c r="T4" s="5"/>
      <c r="U4" s="5"/>
      <c r="V4" s="5"/>
      <c r="W4" s="5"/>
      <c r="X4" s="5"/>
      <c r="Y4" s="5"/>
      <c r="Z4" s="8" t="s">
        <v>17</v>
      </c>
      <c r="AA4" s="8"/>
      <c r="AB4" s="9" t="s">
        <v>18</v>
      </c>
      <c r="AC4" s="9"/>
      <c r="AD4" s="7"/>
      <c r="AE4" s="5"/>
      <c r="AF4" s="5"/>
      <c r="AG4" s="5"/>
      <c r="AH4" s="5"/>
      <c r="AI4" s="5"/>
      <c r="AJ4" s="5"/>
      <c r="AK4" s="5"/>
      <c r="AL4" s="8" t="s">
        <v>17</v>
      </c>
      <c r="AM4" s="8"/>
      <c r="AN4" s="9" t="s">
        <v>18</v>
      </c>
      <c r="AO4" s="9"/>
      <c r="AP4" s="7"/>
      <c r="AQ4" s="5"/>
      <c r="AR4" s="5"/>
      <c r="AS4" s="5"/>
      <c r="AT4" s="5"/>
      <c r="AU4" s="5"/>
      <c r="AV4" s="5"/>
      <c r="AW4" s="5"/>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1" customFormat="1" ht="36" spans="1:256">
      <c r="A5" s="5"/>
      <c r="B5" s="9" t="s">
        <v>20</v>
      </c>
      <c r="C5" s="9" t="s">
        <v>21</v>
      </c>
      <c r="D5" s="9" t="s">
        <v>22</v>
      </c>
      <c r="E5" s="9" t="s">
        <v>23</v>
      </c>
      <c r="F5" s="5" t="s">
        <v>19</v>
      </c>
      <c r="G5" s="5"/>
      <c r="H5" s="5"/>
      <c r="I5" s="5"/>
      <c r="J5" s="5"/>
      <c r="K5" s="5"/>
      <c r="L5" s="5"/>
      <c r="M5" s="5"/>
      <c r="N5" s="9" t="s">
        <v>20</v>
      </c>
      <c r="O5" s="9" t="s">
        <v>21</v>
      </c>
      <c r="P5" s="9" t="s">
        <v>22</v>
      </c>
      <c r="Q5" s="9" t="s">
        <v>23</v>
      </c>
      <c r="R5" s="5" t="s">
        <v>19</v>
      </c>
      <c r="S5" s="5"/>
      <c r="T5" s="5"/>
      <c r="U5" s="5"/>
      <c r="V5" s="5"/>
      <c r="W5" s="5"/>
      <c r="X5" s="5"/>
      <c r="Y5" s="5"/>
      <c r="Z5" s="9" t="s">
        <v>20</v>
      </c>
      <c r="AA5" s="9" t="s">
        <v>21</v>
      </c>
      <c r="AB5" s="9" t="s">
        <v>22</v>
      </c>
      <c r="AC5" s="9" t="s">
        <v>23</v>
      </c>
      <c r="AD5" s="5" t="s">
        <v>19</v>
      </c>
      <c r="AE5" s="5"/>
      <c r="AF5" s="5"/>
      <c r="AG5" s="5"/>
      <c r="AH5" s="5"/>
      <c r="AI5" s="5"/>
      <c r="AJ5" s="5"/>
      <c r="AK5" s="5"/>
      <c r="AL5" s="9" t="s">
        <v>20</v>
      </c>
      <c r="AM5" s="9" t="s">
        <v>21</v>
      </c>
      <c r="AN5" s="9" t="s">
        <v>22</v>
      </c>
      <c r="AO5" s="9" t="s">
        <v>23</v>
      </c>
      <c r="AP5" s="5" t="s">
        <v>19</v>
      </c>
      <c r="AQ5" s="5"/>
      <c r="AR5" s="5"/>
      <c r="AS5" s="5"/>
      <c r="AT5" s="5"/>
      <c r="AU5" s="5"/>
      <c r="AV5" s="5"/>
      <c r="AW5" s="5"/>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ht="14.25" spans="1:256">
      <c r="A6" s="10" t="s">
        <v>85</v>
      </c>
      <c r="B6" s="11">
        <v>974</v>
      </c>
      <c r="C6" s="11"/>
      <c r="D6" s="12">
        <v>2</v>
      </c>
      <c r="E6" s="13">
        <v>1</v>
      </c>
      <c r="F6" s="13">
        <v>977</v>
      </c>
      <c r="G6" s="11">
        <v>20</v>
      </c>
      <c r="H6" s="14">
        <v>493</v>
      </c>
      <c r="I6" s="11">
        <v>977</v>
      </c>
      <c r="J6" s="11"/>
      <c r="K6" s="13">
        <v>36</v>
      </c>
      <c r="L6" s="12">
        <v>424</v>
      </c>
      <c r="M6" s="12">
        <v>5</v>
      </c>
      <c r="N6" s="11">
        <v>1018</v>
      </c>
      <c r="O6" s="11"/>
      <c r="P6" s="12"/>
      <c r="Q6" s="13">
        <v>2</v>
      </c>
      <c r="R6" s="13">
        <v>1020</v>
      </c>
      <c r="S6" s="11">
        <v>20</v>
      </c>
      <c r="T6" s="11">
        <v>553</v>
      </c>
      <c r="U6" s="11">
        <v>1020</v>
      </c>
      <c r="V6" s="11"/>
      <c r="W6" s="13">
        <v>9</v>
      </c>
      <c r="X6" s="12">
        <v>396</v>
      </c>
      <c r="Y6" s="12">
        <v>2</v>
      </c>
      <c r="Z6" s="7">
        <v>1001</v>
      </c>
      <c r="AA6" s="7"/>
      <c r="AB6" s="7">
        <v>1</v>
      </c>
      <c r="AC6" s="7">
        <v>7</v>
      </c>
      <c r="AD6" s="16">
        <v>1009</v>
      </c>
      <c r="AE6" s="7">
        <v>20</v>
      </c>
      <c r="AF6" s="7">
        <v>492</v>
      </c>
      <c r="AG6" s="7">
        <v>887</v>
      </c>
      <c r="AH6" s="7">
        <v>122</v>
      </c>
      <c r="AI6" s="7">
        <v>37</v>
      </c>
      <c r="AJ6" s="7">
        <v>308</v>
      </c>
      <c r="AK6" s="7">
        <v>4</v>
      </c>
      <c r="AL6" s="7">
        <v>2993</v>
      </c>
      <c r="AM6" s="7"/>
      <c r="AN6" s="33">
        <v>3</v>
      </c>
      <c r="AO6" s="33">
        <v>10</v>
      </c>
      <c r="AP6" s="33">
        <v>3006</v>
      </c>
      <c r="AQ6" s="33">
        <v>60</v>
      </c>
      <c r="AR6" s="33">
        <v>1538</v>
      </c>
      <c r="AS6" s="33">
        <v>2884</v>
      </c>
      <c r="AT6" s="15">
        <v>122</v>
      </c>
      <c r="AU6" s="33">
        <v>82</v>
      </c>
      <c r="AV6" s="33">
        <v>1128</v>
      </c>
      <c r="AW6" s="38">
        <v>6</v>
      </c>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row>
    <row r="7" ht="14.25" spans="1:256">
      <c r="A7" s="10" t="s">
        <v>86</v>
      </c>
      <c r="B7" s="7">
        <v>183</v>
      </c>
      <c r="C7" s="7"/>
      <c r="D7" s="15">
        <v>1</v>
      </c>
      <c r="E7" s="16"/>
      <c r="F7" s="13">
        <v>184</v>
      </c>
      <c r="G7" s="7">
        <v>4</v>
      </c>
      <c r="H7" s="7">
        <v>81</v>
      </c>
      <c r="I7" s="7">
        <v>183</v>
      </c>
      <c r="J7" s="7"/>
      <c r="K7" s="16">
        <v>35</v>
      </c>
      <c r="L7" s="15">
        <v>181</v>
      </c>
      <c r="M7" s="15">
        <v>1</v>
      </c>
      <c r="N7" s="20">
        <v>223</v>
      </c>
      <c r="O7" s="20"/>
      <c r="P7" s="20"/>
      <c r="Q7" s="20"/>
      <c r="R7" s="13">
        <v>223</v>
      </c>
      <c r="S7" s="20">
        <v>5</v>
      </c>
      <c r="T7" s="20">
        <v>117</v>
      </c>
      <c r="U7" s="20">
        <v>225</v>
      </c>
      <c r="V7" s="20"/>
      <c r="W7" s="20">
        <v>31</v>
      </c>
      <c r="X7" s="20">
        <v>217</v>
      </c>
      <c r="Y7" s="20"/>
      <c r="Z7" s="7">
        <v>237</v>
      </c>
      <c r="AA7" s="7"/>
      <c r="AB7" s="15"/>
      <c r="AC7" s="16"/>
      <c r="AD7" s="16">
        <v>237</v>
      </c>
      <c r="AE7" s="7">
        <v>5</v>
      </c>
      <c r="AF7" s="7">
        <v>117</v>
      </c>
      <c r="AG7" s="7">
        <v>209</v>
      </c>
      <c r="AH7" s="7">
        <v>28</v>
      </c>
      <c r="AI7" s="16">
        <v>38</v>
      </c>
      <c r="AJ7" s="15">
        <v>232</v>
      </c>
      <c r="AK7" s="15">
        <v>1</v>
      </c>
      <c r="AL7" s="7">
        <v>643</v>
      </c>
      <c r="AM7" s="7"/>
      <c r="AN7" s="33">
        <v>1</v>
      </c>
      <c r="AO7" s="33"/>
      <c r="AP7" s="33">
        <v>644</v>
      </c>
      <c r="AQ7" s="33">
        <v>14</v>
      </c>
      <c r="AR7" s="33">
        <v>315</v>
      </c>
      <c r="AS7" s="33">
        <v>617</v>
      </c>
      <c r="AT7" s="15">
        <v>28</v>
      </c>
      <c r="AU7" s="33">
        <v>104</v>
      </c>
      <c r="AV7" s="33">
        <v>630</v>
      </c>
      <c r="AW7" s="33">
        <v>2</v>
      </c>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row>
    <row r="8" ht="14.25" spans="1:256">
      <c r="A8" s="10" t="s">
        <v>87</v>
      </c>
      <c r="B8" s="17">
        <v>184</v>
      </c>
      <c r="C8" s="17">
        <v>3</v>
      </c>
      <c r="D8" s="18">
        <v>2</v>
      </c>
      <c r="E8" s="19"/>
      <c r="F8" s="13">
        <v>189</v>
      </c>
      <c r="G8" s="17">
        <v>5</v>
      </c>
      <c r="H8" s="17">
        <v>91</v>
      </c>
      <c r="I8" s="17">
        <v>187</v>
      </c>
      <c r="J8" s="17"/>
      <c r="K8" s="19">
        <v>54</v>
      </c>
      <c r="L8" s="18">
        <v>118</v>
      </c>
      <c r="M8" s="18">
        <v>5</v>
      </c>
      <c r="N8" s="17">
        <v>218</v>
      </c>
      <c r="O8" s="17">
        <v>2</v>
      </c>
      <c r="P8" s="18">
        <v>1</v>
      </c>
      <c r="Q8" s="19"/>
      <c r="R8" s="13">
        <v>221</v>
      </c>
      <c r="S8" s="17">
        <v>5</v>
      </c>
      <c r="T8" s="17">
        <v>111</v>
      </c>
      <c r="U8" s="17">
        <v>220</v>
      </c>
      <c r="V8" s="17"/>
      <c r="W8" s="19">
        <v>60</v>
      </c>
      <c r="X8" s="18">
        <v>128</v>
      </c>
      <c r="Y8" s="18">
        <v>3</v>
      </c>
      <c r="Z8" s="17">
        <v>242</v>
      </c>
      <c r="AA8" s="17">
        <v>1</v>
      </c>
      <c r="AB8" s="18">
        <v>1</v>
      </c>
      <c r="AC8" s="19">
        <v>3</v>
      </c>
      <c r="AD8" s="16">
        <v>247</v>
      </c>
      <c r="AE8" s="17">
        <v>5</v>
      </c>
      <c r="AF8" s="17">
        <v>115</v>
      </c>
      <c r="AG8" s="17"/>
      <c r="AH8" s="17">
        <v>23</v>
      </c>
      <c r="AI8" s="19">
        <v>44</v>
      </c>
      <c r="AJ8" s="18">
        <v>134</v>
      </c>
      <c r="AK8" s="18">
        <v>2</v>
      </c>
      <c r="AL8" s="7">
        <v>644</v>
      </c>
      <c r="AM8" s="7">
        <v>6</v>
      </c>
      <c r="AN8" s="33">
        <v>4</v>
      </c>
      <c r="AO8" s="33">
        <v>3</v>
      </c>
      <c r="AP8" s="33">
        <v>657</v>
      </c>
      <c r="AQ8" s="33">
        <v>15</v>
      </c>
      <c r="AR8" s="33">
        <v>317</v>
      </c>
      <c r="AS8" s="33">
        <v>407</v>
      </c>
      <c r="AT8" s="15">
        <v>23</v>
      </c>
      <c r="AU8" s="33">
        <v>158</v>
      </c>
      <c r="AV8" s="33">
        <v>380</v>
      </c>
      <c r="AW8" s="33">
        <v>10</v>
      </c>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ht="14.25" spans="1:256">
      <c r="A9" s="10" t="s">
        <v>88</v>
      </c>
      <c r="B9" s="7">
        <v>224</v>
      </c>
      <c r="C9" s="7"/>
      <c r="D9" s="15">
        <v>2</v>
      </c>
      <c r="E9" s="16"/>
      <c r="F9" s="13">
        <v>226</v>
      </c>
      <c r="G9" s="7">
        <v>5</v>
      </c>
      <c r="H9" s="7">
        <v>96</v>
      </c>
      <c r="I9" s="7"/>
      <c r="J9" s="7"/>
      <c r="K9" s="16"/>
      <c r="L9" s="15">
        <v>175</v>
      </c>
      <c r="M9" s="15"/>
      <c r="N9" s="7">
        <v>277</v>
      </c>
      <c r="O9" s="7"/>
      <c r="P9" s="15"/>
      <c r="Q9" s="16">
        <v>2</v>
      </c>
      <c r="R9" s="13">
        <v>279</v>
      </c>
      <c r="S9" s="7">
        <v>6</v>
      </c>
      <c r="T9" s="7">
        <v>142</v>
      </c>
      <c r="U9" s="7"/>
      <c r="V9" s="7"/>
      <c r="W9" s="16"/>
      <c r="X9" s="15">
        <v>220</v>
      </c>
      <c r="Y9" s="15"/>
      <c r="Z9" s="7">
        <v>363</v>
      </c>
      <c r="AA9" s="7"/>
      <c r="AB9" s="15"/>
      <c r="AC9" s="16"/>
      <c r="AD9" s="16">
        <v>363</v>
      </c>
      <c r="AE9" s="7">
        <v>7</v>
      </c>
      <c r="AF9" s="7">
        <v>178</v>
      </c>
      <c r="AG9" s="7"/>
      <c r="AH9" s="7"/>
      <c r="AI9" s="16"/>
      <c r="AJ9" s="15">
        <v>254</v>
      </c>
      <c r="AK9" s="15"/>
      <c r="AL9" s="7">
        <v>864</v>
      </c>
      <c r="AM9" s="7"/>
      <c r="AN9" s="33">
        <v>2</v>
      </c>
      <c r="AO9" s="33">
        <v>2</v>
      </c>
      <c r="AP9" s="33">
        <v>868</v>
      </c>
      <c r="AQ9" s="33">
        <v>18</v>
      </c>
      <c r="AR9" s="33">
        <v>416</v>
      </c>
      <c r="AS9" s="33"/>
      <c r="AT9" s="15"/>
      <c r="AU9" s="33"/>
      <c r="AV9" s="33">
        <v>649</v>
      </c>
      <c r="AW9" s="33"/>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row>
    <row r="10" ht="14.25" spans="1:256">
      <c r="A10" s="10" t="s">
        <v>89</v>
      </c>
      <c r="B10" s="7">
        <v>873</v>
      </c>
      <c r="C10" s="7">
        <v>3</v>
      </c>
      <c r="D10" s="15"/>
      <c r="E10" s="16"/>
      <c r="F10" s="13">
        <v>876</v>
      </c>
      <c r="G10" s="7">
        <v>18</v>
      </c>
      <c r="H10" s="7">
        <v>456</v>
      </c>
      <c r="I10" s="7"/>
      <c r="J10" s="7"/>
      <c r="K10" s="16"/>
      <c r="L10" s="15">
        <v>241</v>
      </c>
      <c r="M10" s="15">
        <v>3</v>
      </c>
      <c r="N10" s="7">
        <v>932</v>
      </c>
      <c r="O10" s="7">
        <v>3</v>
      </c>
      <c r="P10" s="15"/>
      <c r="Q10" s="16">
        <v>2</v>
      </c>
      <c r="R10" s="13">
        <v>937</v>
      </c>
      <c r="S10" s="7">
        <v>18</v>
      </c>
      <c r="T10" s="7">
        <v>411</v>
      </c>
      <c r="U10" s="7"/>
      <c r="V10" s="7"/>
      <c r="W10" s="16"/>
      <c r="X10" s="15">
        <v>265</v>
      </c>
      <c r="Y10" s="15">
        <v>3</v>
      </c>
      <c r="Z10" s="7">
        <v>871</v>
      </c>
      <c r="AA10" s="7">
        <v>4</v>
      </c>
      <c r="AB10" s="15"/>
      <c r="AC10" s="16">
        <v>7</v>
      </c>
      <c r="AD10" s="16">
        <v>882</v>
      </c>
      <c r="AE10" s="7">
        <v>18</v>
      </c>
      <c r="AF10" s="7">
        <v>415</v>
      </c>
      <c r="AG10" s="7"/>
      <c r="AH10" s="7"/>
      <c r="AI10" s="16"/>
      <c r="AJ10" s="15">
        <v>216</v>
      </c>
      <c r="AK10" s="15">
        <v>4</v>
      </c>
      <c r="AL10" s="7">
        <v>2676</v>
      </c>
      <c r="AM10" s="7">
        <v>10</v>
      </c>
      <c r="AN10" s="33"/>
      <c r="AO10" s="33">
        <v>9</v>
      </c>
      <c r="AP10" s="33">
        <v>2695</v>
      </c>
      <c r="AQ10" s="33">
        <v>54</v>
      </c>
      <c r="AR10" s="33">
        <v>1282</v>
      </c>
      <c r="AS10" s="33"/>
      <c r="AT10" s="15"/>
      <c r="AU10" s="33"/>
      <c r="AV10" s="33">
        <v>722</v>
      </c>
      <c r="AW10" s="33">
        <v>10</v>
      </c>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row>
    <row r="11" ht="14.25" spans="1:256">
      <c r="A11" s="10" t="s">
        <v>90</v>
      </c>
      <c r="B11" s="7">
        <v>304</v>
      </c>
      <c r="C11" s="7">
        <v>2</v>
      </c>
      <c r="D11" s="15">
        <v>5</v>
      </c>
      <c r="E11" s="16"/>
      <c r="F11" s="13">
        <v>311</v>
      </c>
      <c r="G11" s="7">
        <v>8</v>
      </c>
      <c r="H11" s="7">
        <v>161</v>
      </c>
      <c r="I11" s="7">
        <v>307</v>
      </c>
      <c r="J11" s="7"/>
      <c r="K11" s="16">
        <v>5</v>
      </c>
      <c r="L11" s="15">
        <v>190</v>
      </c>
      <c r="M11" s="15">
        <v>4</v>
      </c>
      <c r="N11" s="7">
        <v>381</v>
      </c>
      <c r="O11" s="7">
        <v>9</v>
      </c>
      <c r="P11" s="15"/>
      <c r="Q11" s="16"/>
      <c r="R11" s="13">
        <v>390</v>
      </c>
      <c r="S11" s="7">
        <v>8</v>
      </c>
      <c r="T11" s="7">
        <v>178</v>
      </c>
      <c r="U11" s="7">
        <v>350</v>
      </c>
      <c r="V11" s="7"/>
      <c r="W11" s="16">
        <v>8</v>
      </c>
      <c r="X11" s="15">
        <v>239</v>
      </c>
      <c r="Y11" s="15">
        <v>9</v>
      </c>
      <c r="Z11" s="7">
        <v>402</v>
      </c>
      <c r="AA11" s="7">
        <v>3</v>
      </c>
      <c r="AB11" s="15"/>
      <c r="AC11" s="16">
        <v>1</v>
      </c>
      <c r="AD11" s="16">
        <v>406</v>
      </c>
      <c r="AE11" s="7">
        <v>8</v>
      </c>
      <c r="AF11" s="7">
        <v>217</v>
      </c>
      <c r="AG11" s="7">
        <v>201</v>
      </c>
      <c r="AH11" s="7">
        <v>41</v>
      </c>
      <c r="AI11" s="16">
        <v>6</v>
      </c>
      <c r="AJ11" s="15">
        <v>223</v>
      </c>
      <c r="AK11" s="15">
        <v>3</v>
      </c>
      <c r="AL11" s="7">
        <v>1087</v>
      </c>
      <c r="AM11" s="7">
        <v>14</v>
      </c>
      <c r="AN11" s="33">
        <v>5</v>
      </c>
      <c r="AO11" s="33">
        <v>1</v>
      </c>
      <c r="AP11" s="33">
        <v>1107</v>
      </c>
      <c r="AQ11" s="33">
        <v>24</v>
      </c>
      <c r="AR11" s="33">
        <v>556</v>
      </c>
      <c r="AS11" s="33">
        <v>858</v>
      </c>
      <c r="AT11" s="15">
        <v>41</v>
      </c>
      <c r="AU11" s="33">
        <v>19</v>
      </c>
      <c r="AV11" s="33">
        <v>652</v>
      </c>
      <c r="AW11" s="33">
        <v>19</v>
      </c>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row>
    <row r="12" ht="14.25" spans="1:256">
      <c r="A12" s="10" t="s">
        <v>91</v>
      </c>
      <c r="B12" s="7">
        <v>106</v>
      </c>
      <c r="C12" s="7">
        <v>2</v>
      </c>
      <c r="D12" s="15"/>
      <c r="E12" s="16"/>
      <c r="F12" s="13">
        <v>108</v>
      </c>
      <c r="G12" s="7">
        <v>3</v>
      </c>
      <c r="H12" s="7">
        <v>47</v>
      </c>
      <c r="I12" s="7">
        <v>106</v>
      </c>
      <c r="J12" s="7"/>
      <c r="K12" s="16">
        <v>4</v>
      </c>
      <c r="L12" s="15">
        <v>98</v>
      </c>
      <c r="M12" s="15">
        <v>2</v>
      </c>
      <c r="N12" s="7">
        <v>212</v>
      </c>
      <c r="O12" s="7">
        <v>5</v>
      </c>
      <c r="P12" s="15"/>
      <c r="Q12" s="16"/>
      <c r="R12" s="13">
        <v>217</v>
      </c>
      <c r="S12" s="7">
        <v>5</v>
      </c>
      <c r="T12" s="7">
        <v>113</v>
      </c>
      <c r="U12" s="7">
        <v>216</v>
      </c>
      <c r="V12" s="7"/>
      <c r="W12" s="16">
        <v>10</v>
      </c>
      <c r="X12" s="15">
        <v>200</v>
      </c>
      <c r="Y12" s="15">
        <v>5</v>
      </c>
      <c r="Z12" s="7">
        <v>207</v>
      </c>
      <c r="AA12" s="7">
        <v>0</v>
      </c>
      <c r="AB12" s="15">
        <v>0</v>
      </c>
      <c r="AC12" s="16">
        <v>1</v>
      </c>
      <c r="AD12" s="16">
        <v>208</v>
      </c>
      <c r="AE12" s="7">
        <v>5</v>
      </c>
      <c r="AF12" s="7">
        <v>103</v>
      </c>
      <c r="AG12" s="7">
        <v>204</v>
      </c>
      <c r="AH12" s="7">
        <v>9</v>
      </c>
      <c r="AI12" s="16">
        <v>18</v>
      </c>
      <c r="AJ12" s="15">
        <v>178</v>
      </c>
      <c r="AK12" s="15">
        <v>0</v>
      </c>
      <c r="AL12" s="7">
        <v>525</v>
      </c>
      <c r="AM12" s="7">
        <v>7</v>
      </c>
      <c r="AN12" s="33"/>
      <c r="AO12" s="33">
        <v>1</v>
      </c>
      <c r="AP12" s="33">
        <v>533</v>
      </c>
      <c r="AQ12" s="33">
        <v>13</v>
      </c>
      <c r="AR12" s="33">
        <v>263</v>
      </c>
      <c r="AS12" s="33">
        <v>526</v>
      </c>
      <c r="AT12" s="15">
        <v>9</v>
      </c>
      <c r="AU12" s="33">
        <v>32</v>
      </c>
      <c r="AV12" s="33">
        <v>476</v>
      </c>
      <c r="AW12" s="33">
        <v>7</v>
      </c>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row>
    <row r="13" ht="14.25" spans="1:256">
      <c r="A13" s="10" t="s">
        <v>92</v>
      </c>
      <c r="B13" s="7">
        <v>69</v>
      </c>
      <c r="C13" s="7"/>
      <c r="D13" s="7">
        <v>0</v>
      </c>
      <c r="E13" s="7">
        <v>0</v>
      </c>
      <c r="F13" s="7">
        <v>69</v>
      </c>
      <c r="G13" s="7">
        <v>3</v>
      </c>
      <c r="H13" s="7">
        <v>29</v>
      </c>
      <c r="I13" s="7"/>
      <c r="J13" s="7">
        <v>0</v>
      </c>
      <c r="K13" s="7">
        <v>18</v>
      </c>
      <c r="L13" s="7">
        <v>68</v>
      </c>
      <c r="M13" s="7">
        <v>0</v>
      </c>
      <c r="N13" s="7">
        <v>131</v>
      </c>
      <c r="O13" s="7"/>
      <c r="P13" s="7">
        <v>1</v>
      </c>
      <c r="Q13" s="7">
        <v>0</v>
      </c>
      <c r="R13" s="7">
        <v>132</v>
      </c>
      <c r="S13" s="7">
        <v>3</v>
      </c>
      <c r="T13" s="7">
        <v>65</v>
      </c>
      <c r="U13" s="7"/>
      <c r="V13" s="7">
        <v>0</v>
      </c>
      <c r="W13" s="7">
        <v>28</v>
      </c>
      <c r="X13" s="7">
        <v>127</v>
      </c>
      <c r="Y13" s="7">
        <v>0</v>
      </c>
      <c r="Z13" s="7">
        <v>168</v>
      </c>
      <c r="AA13" s="7"/>
      <c r="AB13" s="7">
        <v>0</v>
      </c>
      <c r="AC13" s="7">
        <v>0</v>
      </c>
      <c r="AD13" s="7">
        <v>168</v>
      </c>
      <c r="AE13" s="7">
        <v>4</v>
      </c>
      <c r="AF13" s="7">
        <v>64</v>
      </c>
      <c r="AG13" s="7"/>
      <c r="AH13" s="7">
        <v>16</v>
      </c>
      <c r="AI13" s="7">
        <v>43</v>
      </c>
      <c r="AJ13" s="7">
        <v>157</v>
      </c>
      <c r="AK13" s="7">
        <v>3</v>
      </c>
      <c r="AL13" s="7">
        <v>368</v>
      </c>
      <c r="AM13" s="7">
        <v>3</v>
      </c>
      <c r="AN13" s="33">
        <v>1</v>
      </c>
      <c r="AO13" s="33"/>
      <c r="AP13" s="33">
        <v>372</v>
      </c>
      <c r="AQ13" s="33">
        <v>10</v>
      </c>
      <c r="AR13" s="33">
        <v>158</v>
      </c>
      <c r="AS13" s="33">
        <v>0</v>
      </c>
      <c r="AT13" s="15">
        <v>16</v>
      </c>
      <c r="AU13" s="33">
        <v>89</v>
      </c>
      <c r="AV13" s="33">
        <v>352</v>
      </c>
      <c r="AW13" s="33">
        <v>3</v>
      </c>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row>
    <row r="14" ht="14.25" spans="1:256">
      <c r="A14" s="10" t="s">
        <v>93</v>
      </c>
      <c r="B14" s="7">
        <v>163</v>
      </c>
      <c r="C14" s="7"/>
      <c r="D14" s="15">
        <v>3</v>
      </c>
      <c r="E14" s="16"/>
      <c r="F14" s="13">
        <v>163</v>
      </c>
      <c r="G14" s="7">
        <v>4</v>
      </c>
      <c r="H14" s="7">
        <v>77</v>
      </c>
      <c r="I14" s="7"/>
      <c r="J14" s="7"/>
      <c r="K14" s="7">
        <v>19</v>
      </c>
      <c r="L14" s="7">
        <v>140</v>
      </c>
      <c r="M14" s="15">
        <v>3</v>
      </c>
      <c r="N14" s="7">
        <v>255</v>
      </c>
      <c r="O14" s="7">
        <v>1</v>
      </c>
      <c r="P14" s="15">
        <v>1</v>
      </c>
      <c r="Q14" s="16"/>
      <c r="R14" s="13">
        <v>257</v>
      </c>
      <c r="S14" s="7">
        <v>6</v>
      </c>
      <c r="T14" s="7">
        <v>153</v>
      </c>
      <c r="U14" s="7"/>
      <c r="V14" s="7">
        <v>1</v>
      </c>
      <c r="W14" s="16">
        <v>69</v>
      </c>
      <c r="X14" s="15">
        <v>206</v>
      </c>
      <c r="Y14" s="15">
        <v>2</v>
      </c>
      <c r="Z14" s="7">
        <v>249</v>
      </c>
      <c r="AA14" s="7">
        <v>1</v>
      </c>
      <c r="AB14" s="15"/>
      <c r="AC14" s="16">
        <v>1</v>
      </c>
      <c r="AD14" s="16">
        <v>251</v>
      </c>
      <c r="AE14" s="7">
        <v>6</v>
      </c>
      <c r="AF14" s="7">
        <v>111</v>
      </c>
      <c r="AG14" s="7"/>
      <c r="AH14" s="7">
        <v>19</v>
      </c>
      <c r="AI14" s="16">
        <v>70</v>
      </c>
      <c r="AJ14" s="15">
        <v>218</v>
      </c>
      <c r="AK14" s="15">
        <v>1</v>
      </c>
      <c r="AL14" s="7">
        <v>667</v>
      </c>
      <c r="AM14" s="7">
        <v>2</v>
      </c>
      <c r="AN14" s="33">
        <v>4</v>
      </c>
      <c r="AO14" s="33">
        <v>1</v>
      </c>
      <c r="AP14" s="33">
        <v>674</v>
      </c>
      <c r="AQ14" s="7">
        <v>16</v>
      </c>
      <c r="AR14" s="7">
        <v>341</v>
      </c>
      <c r="AS14" s="33"/>
      <c r="AT14" s="7">
        <v>239</v>
      </c>
      <c r="AU14" s="7">
        <v>484</v>
      </c>
      <c r="AV14" s="7">
        <v>564</v>
      </c>
      <c r="AW14" s="7">
        <v>6</v>
      </c>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row>
    <row r="15" ht="14.25" spans="1:256">
      <c r="A15" s="10" t="s">
        <v>94</v>
      </c>
      <c r="B15" s="7">
        <v>160</v>
      </c>
      <c r="C15" s="7"/>
      <c r="D15" s="15">
        <v>1</v>
      </c>
      <c r="E15" s="16"/>
      <c r="F15" s="13">
        <v>161</v>
      </c>
      <c r="G15" s="20">
        <v>4</v>
      </c>
      <c r="H15" s="7">
        <v>74</v>
      </c>
      <c r="I15" s="7">
        <v>158</v>
      </c>
      <c r="J15" s="7"/>
      <c r="K15" s="7">
        <v>67</v>
      </c>
      <c r="L15" s="16">
        <v>144</v>
      </c>
      <c r="M15" s="15">
        <v>1</v>
      </c>
      <c r="N15" s="7">
        <v>198</v>
      </c>
      <c r="O15" s="7"/>
      <c r="P15" s="15"/>
      <c r="Q15" s="16"/>
      <c r="R15" s="13">
        <v>198</v>
      </c>
      <c r="S15" s="20">
        <v>5</v>
      </c>
      <c r="T15" s="7">
        <v>82</v>
      </c>
      <c r="U15" s="7">
        <v>97</v>
      </c>
      <c r="V15" s="7"/>
      <c r="W15" s="7">
        <v>71</v>
      </c>
      <c r="X15" s="16">
        <v>175</v>
      </c>
      <c r="Y15" s="29">
        <v>4</v>
      </c>
      <c r="Z15" s="7">
        <v>212</v>
      </c>
      <c r="AA15" s="7"/>
      <c r="AB15" s="15"/>
      <c r="AC15" s="16"/>
      <c r="AD15" s="16">
        <v>212</v>
      </c>
      <c r="AE15" s="20">
        <v>5</v>
      </c>
      <c r="AF15" s="7">
        <v>96</v>
      </c>
      <c r="AG15" s="7"/>
      <c r="AH15" s="7">
        <v>8</v>
      </c>
      <c r="AI15" s="7">
        <v>75</v>
      </c>
      <c r="AJ15" s="16">
        <v>198</v>
      </c>
      <c r="AK15" s="15">
        <v>1</v>
      </c>
      <c r="AL15" s="7">
        <v>570</v>
      </c>
      <c r="AM15" s="7"/>
      <c r="AN15" s="33">
        <v>1</v>
      </c>
      <c r="AO15" s="33"/>
      <c r="AP15" s="33">
        <v>571</v>
      </c>
      <c r="AQ15" s="33">
        <v>14</v>
      </c>
      <c r="AR15" s="33">
        <v>252</v>
      </c>
      <c r="AS15" s="33">
        <v>255</v>
      </c>
      <c r="AT15" s="15">
        <v>8</v>
      </c>
      <c r="AU15" s="33">
        <v>213</v>
      </c>
      <c r="AV15" s="33">
        <v>517</v>
      </c>
      <c r="AW15" s="33">
        <v>6</v>
      </c>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row>
    <row r="16" ht="21" spans="1:256">
      <c r="A16" s="21" t="s">
        <v>95</v>
      </c>
      <c r="B16" s="22">
        <v>3240</v>
      </c>
      <c r="C16" s="22">
        <v>10</v>
      </c>
      <c r="D16" s="22">
        <v>16</v>
      </c>
      <c r="E16" s="22">
        <v>1</v>
      </c>
      <c r="F16" s="22">
        <v>3264</v>
      </c>
      <c r="G16" s="22">
        <v>74</v>
      </c>
      <c r="H16" s="22">
        <v>1605</v>
      </c>
      <c r="I16" s="22">
        <v>1918</v>
      </c>
      <c r="J16" s="22">
        <v>0</v>
      </c>
      <c r="K16" s="22">
        <v>238</v>
      </c>
      <c r="L16" s="22">
        <v>1779</v>
      </c>
      <c r="M16" s="22">
        <v>24</v>
      </c>
      <c r="N16" s="22">
        <v>3845</v>
      </c>
      <c r="O16" s="22">
        <v>20</v>
      </c>
      <c r="P16" s="22">
        <v>3</v>
      </c>
      <c r="Q16" s="22">
        <v>6</v>
      </c>
      <c r="R16" s="22">
        <v>3874</v>
      </c>
      <c r="S16" s="22">
        <v>81</v>
      </c>
      <c r="T16" s="22">
        <v>1925</v>
      </c>
      <c r="U16" s="22">
        <v>2128</v>
      </c>
      <c r="V16" s="22">
        <v>1</v>
      </c>
      <c r="W16" s="22">
        <v>286</v>
      </c>
      <c r="X16" s="22">
        <v>2173</v>
      </c>
      <c r="Y16" s="22">
        <v>28</v>
      </c>
      <c r="Z16" s="22">
        <v>3952</v>
      </c>
      <c r="AA16" s="22">
        <v>9</v>
      </c>
      <c r="AB16" s="22">
        <v>2</v>
      </c>
      <c r="AC16" s="22">
        <v>20</v>
      </c>
      <c r="AD16" s="22">
        <v>3983</v>
      </c>
      <c r="AE16" s="22">
        <v>83</v>
      </c>
      <c r="AF16" s="22">
        <v>1908</v>
      </c>
      <c r="AG16" s="22">
        <v>1501</v>
      </c>
      <c r="AH16" s="22">
        <v>266</v>
      </c>
      <c r="AI16" s="22">
        <v>331</v>
      </c>
      <c r="AJ16" s="22">
        <v>2118</v>
      </c>
      <c r="AK16" s="22">
        <v>19</v>
      </c>
      <c r="AL16" s="22">
        <v>11037</v>
      </c>
      <c r="AM16" s="22">
        <v>42</v>
      </c>
      <c r="AN16" s="22">
        <v>21</v>
      </c>
      <c r="AO16" s="22">
        <v>27</v>
      </c>
      <c r="AP16" s="22">
        <v>11127</v>
      </c>
      <c r="AQ16" s="22">
        <v>238</v>
      </c>
      <c r="AR16" s="22">
        <v>5438</v>
      </c>
      <c r="AS16" s="22">
        <v>5547</v>
      </c>
      <c r="AT16" s="22">
        <v>486</v>
      </c>
      <c r="AU16" s="22">
        <v>1181</v>
      </c>
      <c r="AV16" s="22">
        <v>6070</v>
      </c>
      <c r="AW16" s="22">
        <v>69</v>
      </c>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ht="14.25" spans="1:256">
      <c r="A17" s="10" t="s">
        <v>96</v>
      </c>
      <c r="B17" s="7">
        <v>1410</v>
      </c>
      <c r="C17" s="7"/>
      <c r="D17" s="23"/>
      <c r="E17" s="16"/>
      <c r="F17" s="13">
        <v>1410</v>
      </c>
      <c r="G17" s="7">
        <v>26</v>
      </c>
      <c r="H17" s="7">
        <v>756</v>
      </c>
      <c r="I17" s="7"/>
      <c r="J17" s="7">
        <v>328</v>
      </c>
      <c r="K17" s="16">
        <v>88</v>
      </c>
      <c r="L17" s="23">
        <v>1349</v>
      </c>
      <c r="M17" s="23">
        <v>7</v>
      </c>
      <c r="N17" s="7">
        <v>1399</v>
      </c>
      <c r="O17" s="7"/>
      <c r="P17" s="23"/>
      <c r="Q17" s="16">
        <v>2</v>
      </c>
      <c r="R17" s="13">
        <v>1401</v>
      </c>
      <c r="S17" s="7">
        <v>26</v>
      </c>
      <c r="T17" s="7">
        <v>768</v>
      </c>
      <c r="U17" s="7"/>
      <c r="V17" s="7">
        <v>461</v>
      </c>
      <c r="W17" s="28">
        <v>173</v>
      </c>
      <c r="X17" s="23">
        <v>1189</v>
      </c>
      <c r="Y17" s="15">
        <v>2</v>
      </c>
      <c r="Z17" s="7">
        <v>1389</v>
      </c>
      <c r="AA17" s="7"/>
      <c r="AB17" s="7"/>
      <c r="AC17" s="7">
        <v>2</v>
      </c>
      <c r="AD17" s="16">
        <v>1391</v>
      </c>
      <c r="AE17" s="7">
        <v>26</v>
      </c>
      <c r="AF17" s="7">
        <v>769</v>
      </c>
      <c r="AG17" s="7"/>
      <c r="AH17" s="7">
        <v>706</v>
      </c>
      <c r="AI17" s="7">
        <v>344</v>
      </c>
      <c r="AJ17" s="7">
        <v>1100</v>
      </c>
      <c r="AK17" s="7">
        <v>3</v>
      </c>
      <c r="AL17" s="7">
        <v>4198</v>
      </c>
      <c r="AM17" s="7"/>
      <c r="AN17" s="33"/>
      <c r="AO17" s="33">
        <v>4</v>
      </c>
      <c r="AP17" s="33">
        <v>4202</v>
      </c>
      <c r="AQ17" s="33">
        <v>78</v>
      </c>
      <c r="AR17" s="33">
        <v>2293</v>
      </c>
      <c r="AS17" s="33"/>
      <c r="AT17" s="15">
        <v>1495</v>
      </c>
      <c r="AU17" s="33">
        <v>605</v>
      </c>
      <c r="AV17" s="33">
        <v>3638</v>
      </c>
      <c r="AW17" s="33">
        <v>12</v>
      </c>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row>
    <row r="18" ht="14.25" spans="1:256">
      <c r="A18" s="10" t="s">
        <v>86</v>
      </c>
      <c r="B18" s="7">
        <v>311</v>
      </c>
      <c r="C18" s="7"/>
      <c r="D18" s="15"/>
      <c r="E18" s="16"/>
      <c r="F18" s="13">
        <v>311</v>
      </c>
      <c r="G18" s="7">
        <v>6</v>
      </c>
      <c r="H18" s="7">
        <v>154</v>
      </c>
      <c r="I18" s="7"/>
      <c r="J18" s="7">
        <v>12</v>
      </c>
      <c r="K18" s="16">
        <v>32</v>
      </c>
      <c r="L18" s="15">
        <v>308</v>
      </c>
      <c r="M18" s="15"/>
      <c r="N18" s="20">
        <v>315</v>
      </c>
      <c r="O18" s="20"/>
      <c r="P18" s="20"/>
      <c r="Q18" s="20"/>
      <c r="R18" s="13">
        <v>315</v>
      </c>
      <c r="S18" s="20">
        <v>6</v>
      </c>
      <c r="T18" s="20">
        <v>162</v>
      </c>
      <c r="U18" s="20"/>
      <c r="V18" s="20">
        <v>55</v>
      </c>
      <c r="W18" s="20"/>
      <c r="X18" s="20">
        <v>308</v>
      </c>
      <c r="Y18" s="20"/>
      <c r="Z18" s="7">
        <v>274</v>
      </c>
      <c r="AA18" s="7"/>
      <c r="AB18" s="15"/>
      <c r="AC18" s="16"/>
      <c r="AD18" s="16">
        <v>274</v>
      </c>
      <c r="AE18" s="7">
        <v>6</v>
      </c>
      <c r="AF18" s="7">
        <v>121</v>
      </c>
      <c r="AG18" s="7"/>
      <c r="AH18" s="7">
        <v>80</v>
      </c>
      <c r="AI18" s="16">
        <v>0</v>
      </c>
      <c r="AJ18" s="15">
        <v>273</v>
      </c>
      <c r="AK18" s="15"/>
      <c r="AL18" s="7">
        <v>900</v>
      </c>
      <c r="AM18" s="7"/>
      <c r="AN18" s="33"/>
      <c r="AO18" s="33"/>
      <c r="AP18" s="33">
        <v>900</v>
      </c>
      <c r="AQ18" s="33">
        <v>18</v>
      </c>
      <c r="AR18" s="33">
        <v>437</v>
      </c>
      <c r="AS18" s="33"/>
      <c r="AT18" s="15">
        <v>147</v>
      </c>
      <c r="AU18" s="33">
        <v>32</v>
      </c>
      <c r="AV18" s="33">
        <v>889</v>
      </c>
      <c r="AW18" s="33"/>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row>
    <row r="19" ht="14.25" spans="1:256">
      <c r="A19" s="10" t="s">
        <v>87</v>
      </c>
      <c r="B19" s="17">
        <v>156</v>
      </c>
      <c r="C19" s="17"/>
      <c r="D19" s="18"/>
      <c r="E19" s="19"/>
      <c r="F19" s="13">
        <v>156</v>
      </c>
      <c r="G19" s="17">
        <v>3</v>
      </c>
      <c r="H19" s="17">
        <v>77</v>
      </c>
      <c r="I19" s="17"/>
      <c r="J19" s="17">
        <v>11</v>
      </c>
      <c r="K19" s="19">
        <v>29</v>
      </c>
      <c r="L19" s="18">
        <v>131</v>
      </c>
      <c r="M19" s="18"/>
      <c r="N19" s="17">
        <v>152</v>
      </c>
      <c r="O19" s="17">
        <v>1</v>
      </c>
      <c r="P19" s="18"/>
      <c r="Q19" s="19"/>
      <c r="R19" s="13">
        <v>153</v>
      </c>
      <c r="S19" s="17">
        <v>3</v>
      </c>
      <c r="T19" s="17">
        <v>83</v>
      </c>
      <c r="U19" s="17"/>
      <c r="V19" s="17">
        <v>47</v>
      </c>
      <c r="W19" s="19">
        <v>12</v>
      </c>
      <c r="X19" s="18">
        <v>116</v>
      </c>
      <c r="Y19" s="18">
        <v>1</v>
      </c>
      <c r="Z19" s="17">
        <v>141</v>
      </c>
      <c r="AA19" s="17"/>
      <c r="AB19" s="18"/>
      <c r="AC19" s="19"/>
      <c r="AD19" s="16">
        <v>141</v>
      </c>
      <c r="AE19" s="17">
        <v>3</v>
      </c>
      <c r="AF19" s="17">
        <v>80</v>
      </c>
      <c r="AG19" s="17"/>
      <c r="AH19" s="17">
        <v>44</v>
      </c>
      <c r="AI19" s="19">
        <v>10</v>
      </c>
      <c r="AJ19" s="18">
        <v>100</v>
      </c>
      <c r="AK19" s="18"/>
      <c r="AL19" s="7">
        <v>449</v>
      </c>
      <c r="AM19" s="7">
        <v>1</v>
      </c>
      <c r="AN19" s="33"/>
      <c r="AO19" s="33"/>
      <c r="AP19" s="33">
        <v>450</v>
      </c>
      <c r="AQ19" s="33">
        <v>9</v>
      </c>
      <c r="AR19" s="33">
        <v>240</v>
      </c>
      <c r="AS19" s="33"/>
      <c r="AT19" s="15">
        <v>102</v>
      </c>
      <c r="AU19" s="33">
        <v>51</v>
      </c>
      <c r="AV19" s="33">
        <v>347</v>
      </c>
      <c r="AW19" s="33">
        <v>1</v>
      </c>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row>
    <row r="20" ht="14.25" spans="1:256">
      <c r="A20" s="10" t="s">
        <v>88</v>
      </c>
      <c r="B20" s="7">
        <v>528</v>
      </c>
      <c r="C20" s="7"/>
      <c r="D20" s="15"/>
      <c r="E20" s="16"/>
      <c r="F20" s="13">
        <v>528</v>
      </c>
      <c r="G20" s="7">
        <v>10</v>
      </c>
      <c r="H20" s="7">
        <v>268</v>
      </c>
      <c r="I20" s="7"/>
      <c r="J20" s="7">
        <v>39</v>
      </c>
      <c r="K20" s="16">
        <v>60</v>
      </c>
      <c r="L20" s="15">
        <v>495</v>
      </c>
      <c r="M20" s="15"/>
      <c r="N20" s="7">
        <v>537</v>
      </c>
      <c r="O20" s="7"/>
      <c r="P20" s="15"/>
      <c r="Q20" s="16"/>
      <c r="R20" s="13">
        <v>537</v>
      </c>
      <c r="S20" s="7">
        <v>10</v>
      </c>
      <c r="T20" s="7">
        <v>289</v>
      </c>
      <c r="U20" s="7"/>
      <c r="V20" s="7">
        <v>103</v>
      </c>
      <c r="W20" s="16">
        <v>57</v>
      </c>
      <c r="X20" s="15">
        <v>492</v>
      </c>
      <c r="Y20" s="15">
        <v>1</v>
      </c>
      <c r="Z20" s="7">
        <v>478</v>
      </c>
      <c r="AA20" s="7"/>
      <c r="AB20" s="15"/>
      <c r="AC20" s="16"/>
      <c r="AD20" s="16">
        <v>478</v>
      </c>
      <c r="AE20" s="7">
        <v>9</v>
      </c>
      <c r="AF20" s="7">
        <v>228</v>
      </c>
      <c r="AG20" s="7"/>
      <c r="AH20" s="7"/>
      <c r="AI20" s="16"/>
      <c r="AJ20" s="15">
        <v>443</v>
      </c>
      <c r="AK20" s="15"/>
      <c r="AL20" s="7">
        <v>1543</v>
      </c>
      <c r="AM20" s="7"/>
      <c r="AN20" s="33"/>
      <c r="AO20" s="33"/>
      <c r="AP20" s="33">
        <v>1543</v>
      </c>
      <c r="AQ20" s="33">
        <v>29</v>
      </c>
      <c r="AR20" s="33">
        <v>785</v>
      </c>
      <c r="AS20" s="33">
        <v>0</v>
      </c>
      <c r="AT20" s="15">
        <v>142</v>
      </c>
      <c r="AU20" s="33">
        <v>117</v>
      </c>
      <c r="AV20" s="33">
        <v>1430</v>
      </c>
      <c r="AW20" s="33">
        <v>1</v>
      </c>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row>
    <row r="21" ht="14.25" spans="1:256">
      <c r="A21" s="21" t="s">
        <v>97</v>
      </c>
      <c r="B21" s="22">
        <v>2405</v>
      </c>
      <c r="C21" s="22"/>
      <c r="D21" s="22"/>
      <c r="E21" s="22"/>
      <c r="F21" s="22">
        <v>2405</v>
      </c>
      <c r="G21" s="22">
        <v>45</v>
      </c>
      <c r="H21" s="22">
        <v>1255</v>
      </c>
      <c r="I21" s="22"/>
      <c r="J21" s="22">
        <v>390</v>
      </c>
      <c r="K21" s="22">
        <v>209</v>
      </c>
      <c r="L21" s="22">
        <v>2283</v>
      </c>
      <c r="M21" s="22">
        <v>7</v>
      </c>
      <c r="N21" s="22">
        <v>2403</v>
      </c>
      <c r="O21" s="22">
        <v>1</v>
      </c>
      <c r="P21" s="22">
        <v>0</v>
      </c>
      <c r="Q21" s="22">
        <v>2</v>
      </c>
      <c r="R21" s="22">
        <v>2406</v>
      </c>
      <c r="S21" s="22">
        <v>45</v>
      </c>
      <c r="T21" s="22">
        <v>1302</v>
      </c>
      <c r="U21" s="22"/>
      <c r="V21" s="22">
        <v>666</v>
      </c>
      <c r="W21" s="22">
        <v>242</v>
      </c>
      <c r="X21" s="22">
        <v>2105</v>
      </c>
      <c r="Y21" s="22">
        <v>4</v>
      </c>
      <c r="Z21" s="22">
        <v>2282</v>
      </c>
      <c r="AA21" s="22"/>
      <c r="AB21" s="22"/>
      <c r="AC21" s="22">
        <v>2</v>
      </c>
      <c r="AD21" s="22">
        <v>2284</v>
      </c>
      <c r="AE21" s="22">
        <v>44</v>
      </c>
      <c r="AF21" s="22">
        <v>1198</v>
      </c>
      <c r="AG21" s="22"/>
      <c r="AH21" s="22">
        <v>830</v>
      </c>
      <c r="AI21" s="22">
        <v>354</v>
      </c>
      <c r="AJ21" s="22">
        <v>1916</v>
      </c>
      <c r="AK21" s="22">
        <v>3</v>
      </c>
      <c r="AL21" s="22">
        <v>7090</v>
      </c>
      <c r="AM21" s="22">
        <v>1</v>
      </c>
      <c r="AN21" s="34"/>
      <c r="AO21" s="34">
        <v>4</v>
      </c>
      <c r="AP21" s="35">
        <v>7095</v>
      </c>
      <c r="AQ21" s="22">
        <v>134</v>
      </c>
      <c r="AR21" s="22">
        <v>3755</v>
      </c>
      <c r="AS21" s="34"/>
      <c r="AT21" s="22">
        <v>1886</v>
      </c>
      <c r="AU21" s="22">
        <v>805</v>
      </c>
      <c r="AV21" s="22">
        <v>6304</v>
      </c>
      <c r="AW21" s="22">
        <v>14</v>
      </c>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row>
    <row r="22" ht="14.25" spans="1:256">
      <c r="A22" s="10" t="s">
        <v>98</v>
      </c>
      <c r="B22" s="7">
        <v>1348</v>
      </c>
      <c r="C22" s="7"/>
      <c r="D22" s="15"/>
      <c r="E22" s="16"/>
      <c r="F22" s="13">
        <v>1348</v>
      </c>
      <c r="G22" s="16">
        <v>27</v>
      </c>
      <c r="H22" s="7">
        <v>493</v>
      </c>
      <c r="I22" s="7"/>
      <c r="J22" s="7"/>
      <c r="K22" s="16"/>
      <c r="L22" s="15"/>
      <c r="M22" s="15"/>
      <c r="N22" s="7">
        <v>1294</v>
      </c>
      <c r="O22" s="7"/>
      <c r="P22" s="15"/>
      <c r="Q22" s="16"/>
      <c r="R22" s="13">
        <v>1294</v>
      </c>
      <c r="S22" s="7">
        <v>28</v>
      </c>
      <c r="T22" s="7">
        <v>522</v>
      </c>
      <c r="U22" s="7"/>
      <c r="V22" s="7"/>
      <c r="W22" s="16"/>
      <c r="X22" s="15"/>
      <c r="Y22" s="15"/>
      <c r="Z22" s="7">
        <v>1245</v>
      </c>
      <c r="AA22" s="7"/>
      <c r="AB22" s="15"/>
      <c r="AC22" s="16"/>
      <c r="AD22" s="16">
        <v>1245</v>
      </c>
      <c r="AE22" s="7">
        <v>28</v>
      </c>
      <c r="AF22" s="7"/>
      <c r="AG22" s="7"/>
      <c r="AH22" s="7"/>
      <c r="AI22" s="16"/>
      <c r="AJ22" s="15"/>
      <c r="AK22" s="15"/>
      <c r="AL22" s="7">
        <v>3887</v>
      </c>
      <c r="AM22" s="7"/>
      <c r="AN22" s="33"/>
      <c r="AO22" s="33"/>
      <c r="AP22" s="33">
        <v>3887</v>
      </c>
      <c r="AQ22" s="33">
        <v>83</v>
      </c>
      <c r="AR22" s="33">
        <v>1015</v>
      </c>
      <c r="AS22" s="33"/>
      <c r="AT22" s="15"/>
      <c r="AU22" s="33"/>
      <c r="AV22" s="33"/>
      <c r="AW22" s="33"/>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row>
    <row r="23" ht="14.25" spans="1:256">
      <c r="A23" s="21" t="s">
        <v>99</v>
      </c>
      <c r="B23" s="22">
        <v>1348</v>
      </c>
      <c r="C23" s="22"/>
      <c r="D23" s="22"/>
      <c r="E23" s="22"/>
      <c r="F23" s="24">
        <v>1348</v>
      </c>
      <c r="G23" s="22">
        <v>27</v>
      </c>
      <c r="H23" s="22">
        <v>493</v>
      </c>
      <c r="I23" s="22"/>
      <c r="J23" s="22"/>
      <c r="K23" s="22"/>
      <c r="L23" s="22"/>
      <c r="M23" s="22"/>
      <c r="N23" s="22">
        <v>1294</v>
      </c>
      <c r="O23" s="22"/>
      <c r="P23" s="22"/>
      <c r="Q23" s="22"/>
      <c r="R23" s="24">
        <v>1294</v>
      </c>
      <c r="S23" s="22">
        <v>28</v>
      </c>
      <c r="T23" s="22">
        <v>522</v>
      </c>
      <c r="U23" s="22"/>
      <c r="V23" s="22"/>
      <c r="W23" s="22"/>
      <c r="X23" s="22"/>
      <c r="Y23" s="22"/>
      <c r="Z23" s="22">
        <v>1245</v>
      </c>
      <c r="AA23" s="22"/>
      <c r="AB23" s="22"/>
      <c r="AC23" s="22"/>
      <c r="AD23" s="30">
        <v>1245</v>
      </c>
      <c r="AE23" s="22">
        <v>28</v>
      </c>
      <c r="AF23" s="22"/>
      <c r="AG23" s="22"/>
      <c r="AH23" s="22"/>
      <c r="AI23" s="22"/>
      <c r="AJ23" s="22"/>
      <c r="AK23" s="22"/>
      <c r="AL23" s="22">
        <v>3887</v>
      </c>
      <c r="AM23" s="22"/>
      <c r="AN23" s="22"/>
      <c r="AO23" s="22"/>
      <c r="AP23" s="34">
        <v>3887</v>
      </c>
      <c r="AQ23" s="34">
        <v>83</v>
      </c>
      <c r="AR23" s="34">
        <v>1015</v>
      </c>
      <c r="AS23" s="34"/>
      <c r="AT23" s="36"/>
      <c r="AU23" s="34"/>
      <c r="AV23" s="34"/>
      <c r="AW23" s="34"/>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row>
    <row r="24" ht="21" spans="1:256">
      <c r="A24" s="25" t="s">
        <v>100</v>
      </c>
      <c r="B24" s="7">
        <v>5645</v>
      </c>
      <c r="C24" s="7"/>
      <c r="D24" s="7">
        <v>16</v>
      </c>
      <c r="E24" s="7">
        <v>1</v>
      </c>
      <c r="F24" s="7">
        <v>5669</v>
      </c>
      <c r="G24" s="7">
        <v>119</v>
      </c>
      <c r="H24" s="7">
        <v>2860</v>
      </c>
      <c r="I24" s="7"/>
      <c r="J24" s="7">
        <v>390</v>
      </c>
      <c r="K24" s="7">
        <v>447</v>
      </c>
      <c r="L24" s="7">
        <v>4062</v>
      </c>
      <c r="M24" s="7">
        <v>31</v>
      </c>
      <c r="N24" s="7">
        <v>6248</v>
      </c>
      <c r="O24" s="7"/>
      <c r="P24" s="7">
        <v>3</v>
      </c>
      <c r="Q24" s="7">
        <v>8</v>
      </c>
      <c r="R24" s="7">
        <v>6280</v>
      </c>
      <c r="S24" s="7">
        <v>126</v>
      </c>
      <c r="T24" s="7">
        <v>3227</v>
      </c>
      <c r="U24" s="7"/>
      <c r="V24" s="7">
        <v>667</v>
      </c>
      <c r="W24" s="7">
        <v>528</v>
      </c>
      <c r="X24" s="7">
        <v>4278</v>
      </c>
      <c r="Y24" s="7">
        <v>32</v>
      </c>
      <c r="Z24" s="7">
        <v>6234</v>
      </c>
      <c r="AA24" s="7"/>
      <c r="AB24" s="7">
        <v>2</v>
      </c>
      <c r="AC24" s="7">
        <v>22</v>
      </c>
      <c r="AD24" s="7">
        <v>6267</v>
      </c>
      <c r="AE24" s="7">
        <v>127</v>
      </c>
      <c r="AF24" s="7">
        <v>3106</v>
      </c>
      <c r="AG24" s="7"/>
      <c r="AH24" s="7"/>
      <c r="AI24" s="7">
        <v>685</v>
      </c>
      <c r="AJ24" s="7">
        <v>4034</v>
      </c>
      <c r="AK24" s="7">
        <v>22</v>
      </c>
      <c r="AL24" s="7">
        <v>18127</v>
      </c>
      <c r="AM24" s="7"/>
      <c r="AN24" s="7">
        <v>21</v>
      </c>
      <c r="AO24" s="7">
        <v>31</v>
      </c>
      <c r="AP24" s="33">
        <v>18179</v>
      </c>
      <c r="AQ24" s="7">
        <v>372</v>
      </c>
      <c r="AR24" s="7">
        <v>9193</v>
      </c>
      <c r="AS24" s="33"/>
      <c r="AT24" s="7">
        <v>2372</v>
      </c>
      <c r="AU24" s="7">
        <v>1986</v>
      </c>
      <c r="AV24" s="7">
        <v>12374</v>
      </c>
      <c r="AW24" s="7">
        <v>83</v>
      </c>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row>
    <row r="25" ht="14.25" spans="1:256">
      <c r="A25" s="21" t="s">
        <v>101</v>
      </c>
      <c r="B25" s="22">
        <v>6993</v>
      </c>
      <c r="C25" s="22"/>
      <c r="D25" s="22">
        <v>16</v>
      </c>
      <c r="E25" s="22">
        <v>1</v>
      </c>
      <c r="F25" s="22">
        <v>7017</v>
      </c>
      <c r="G25" s="22">
        <v>146</v>
      </c>
      <c r="H25" s="22">
        <v>3353</v>
      </c>
      <c r="I25" s="22"/>
      <c r="J25" s="22">
        <v>390</v>
      </c>
      <c r="K25" s="22">
        <v>447</v>
      </c>
      <c r="L25" s="22">
        <v>4062</v>
      </c>
      <c r="M25" s="22">
        <v>31</v>
      </c>
      <c r="N25" s="22">
        <v>7542</v>
      </c>
      <c r="O25" s="22"/>
      <c r="P25" s="22">
        <v>3</v>
      </c>
      <c r="Q25" s="22">
        <v>8</v>
      </c>
      <c r="R25" s="22">
        <v>7574</v>
      </c>
      <c r="S25" s="22">
        <v>154</v>
      </c>
      <c r="T25" s="22">
        <v>3749</v>
      </c>
      <c r="U25" s="22"/>
      <c r="V25" s="22">
        <v>667</v>
      </c>
      <c r="W25" s="22">
        <v>528</v>
      </c>
      <c r="X25" s="22">
        <v>4278</v>
      </c>
      <c r="Y25" s="22">
        <v>32</v>
      </c>
      <c r="Z25" s="22">
        <v>7479</v>
      </c>
      <c r="AA25" s="22"/>
      <c r="AB25" s="22">
        <v>2</v>
      </c>
      <c r="AC25" s="22">
        <v>22</v>
      </c>
      <c r="AD25" s="22">
        <v>7512</v>
      </c>
      <c r="AE25" s="22">
        <v>155</v>
      </c>
      <c r="AF25" s="22">
        <v>3106</v>
      </c>
      <c r="AG25" s="22"/>
      <c r="AH25" s="22">
        <v>0</v>
      </c>
      <c r="AI25" s="22">
        <v>685</v>
      </c>
      <c r="AJ25" s="22">
        <v>4034</v>
      </c>
      <c r="AK25" s="22">
        <v>22</v>
      </c>
      <c r="AL25" s="22">
        <v>22014</v>
      </c>
      <c r="AM25" s="22"/>
      <c r="AN25" s="22">
        <v>21</v>
      </c>
      <c r="AO25" s="22">
        <v>31</v>
      </c>
      <c r="AP25" s="34">
        <v>22066</v>
      </c>
      <c r="AQ25" s="22">
        <v>455</v>
      </c>
      <c r="AR25" s="22">
        <v>10208</v>
      </c>
      <c r="AS25" s="34"/>
      <c r="AT25" s="22">
        <v>2372</v>
      </c>
      <c r="AU25" s="22">
        <v>1986</v>
      </c>
      <c r="AV25" s="22">
        <v>12374</v>
      </c>
      <c r="AW25" s="22">
        <v>83</v>
      </c>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row>
    <row r="26" ht="14.25" spans="1:256">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row>
    <row r="27" ht="14.25" spans="1:256">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row>
    <row r="28" ht="14.25" spans="1:256">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31"/>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row>
    <row r="29" ht="14.25" spans="1:256">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row>
    <row r="30" ht="14.25" spans="1:256">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row>
    <row r="31" ht="14.25" spans="1:256">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row>
    <row r="32" ht="14.25" spans="1:256">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row>
    <row r="33" ht="14.25" spans="1:256">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row>
    <row r="34" ht="14.25" spans="1:256">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row>
    <row r="35" ht="14.25" spans="1:256">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row>
    <row r="36" ht="14.25" spans="1:256">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row>
    <row r="37" ht="14.25" spans="1:256">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row>
    <row r="38" ht="14.25" spans="1:256">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row>
    <row r="39" ht="14.25" spans="1:256">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row>
    <row r="40" ht="14.25" spans="1:256">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row>
    <row r="41" ht="14.25" spans="1:256">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row>
    <row r="42" ht="14.25" spans="1:256">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row>
    <row r="43" ht="14.25" spans="1:256">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row>
    <row r="44" ht="14.25" spans="1:256">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row>
    <row r="45" ht="14.25" spans="1:256">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row>
    <row r="46" ht="14.25" spans="1:256">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row>
    <row r="47" ht="14.25" spans="1:256">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row>
    <row r="48" ht="14.25" spans="1:256">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row>
    <row r="49" ht="14.25" spans="1:256">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row>
    <row r="50" ht="14.25" spans="1:256">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row>
    <row r="51" ht="14.25" spans="1:256">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row>
    <row r="52" ht="14.25" spans="1:256">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row>
    <row r="53" ht="14.25" spans="1:256">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row>
    <row r="54" ht="14.25" spans="1:256">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row>
    <row r="55" ht="14.25" spans="1:256">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row>
    <row r="56" ht="14.25" spans="1:256">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row>
    <row r="57" ht="14.25" spans="1:256">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row>
    <row r="58" ht="14.25" spans="1:256">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row>
    <row r="59" ht="14.25" spans="1:256">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row>
    <row r="60" ht="14.25" spans="1:256">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row>
    <row r="61" ht="14.25" spans="1:256">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row>
    <row r="62" ht="14.25" spans="1:256">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row>
    <row r="63" ht="14.25" spans="1:256">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row>
    <row r="64" ht="14.25" spans="1:256">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row>
    <row r="65" ht="14.25" spans="1:256">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row>
    <row r="66" ht="14.25" spans="1:256">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row>
    <row r="67" ht="14.25" spans="1:256">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row>
    <row r="68" ht="14.25" spans="1:256">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row>
    <row r="69" ht="14.25" spans="1:256">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row>
    <row r="70" ht="14.25" spans="1:256">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row>
    <row r="71" ht="14.25" spans="1:256">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row>
    <row r="72" ht="14.25" spans="1:256">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row>
    <row r="73" ht="14.25" spans="1:256">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row>
    <row r="74" ht="14.25" spans="1:256">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row>
    <row r="75" ht="14.25" spans="1:256">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row>
    <row r="76" ht="14.25" spans="1:256">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row>
    <row r="77" ht="14.25" spans="1:256">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row>
    <row r="78" ht="14.25" spans="1:256">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row>
    <row r="79" ht="14.25" spans="1:256">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row>
    <row r="80" ht="14.25" spans="1:256">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row>
    <row r="81" ht="14.25" spans="1:256">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row>
    <row r="82" ht="14.25" spans="1:256">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row>
    <row r="83" ht="14.25" spans="1:256">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row>
    <row r="84" ht="14.25" spans="1:256">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row>
    <row r="85" ht="14.25" spans="1:256">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row>
    <row r="86" ht="14.25" spans="1:256">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row>
    <row r="87" ht="14.25" spans="1:256">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row>
    <row r="88" ht="14.25" spans="1:256">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row>
    <row r="89" ht="14.25" spans="1:256">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row>
    <row r="90" ht="14.25" spans="1:256">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row>
    <row r="91" ht="14.25" spans="1:256">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row>
    <row r="92" ht="14.25" spans="1:256">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row>
    <row r="93" ht="14.25" spans="1:256">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row>
    <row r="94" ht="14.25" spans="1:256">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row>
    <row r="95" ht="14.25" spans="1:256">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row>
    <row r="96" ht="14.25" spans="1:256">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row>
    <row r="97" ht="14.25" spans="1:256">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row>
    <row r="98" ht="14.25" spans="1:256">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c r="IV98" s="26"/>
    </row>
    <row r="99" ht="14.25" spans="1:256">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c r="IV99" s="26"/>
    </row>
    <row r="100" ht="14.25" spans="1:256">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c r="IV100" s="26"/>
    </row>
    <row r="101" ht="14.25" spans="1:256">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c r="IV101" s="26"/>
    </row>
    <row r="102" ht="14.25" spans="1:256">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c r="IU102" s="26"/>
      <c r="IV102" s="26"/>
    </row>
    <row r="103" ht="14.25" spans="1:256">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c r="IV103" s="26"/>
    </row>
    <row r="104" ht="14.25" spans="1:256">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row>
    <row r="105" ht="14.25" spans="1:256">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c r="IV105" s="26"/>
    </row>
    <row r="106" ht="14.25" spans="1:256">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row>
    <row r="107" ht="14.25" spans="1:256">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c r="IU107" s="26"/>
      <c r="IV107" s="26"/>
    </row>
    <row r="108" ht="14.25" spans="1:256">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row>
    <row r="109" ht="14.25" spans="1:256">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row>
    <row r="110" ht="14.25" spans="1:256">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row>
    <row r="111" ht="14.25" spans="1:256">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row>
    <row r="112" ht="14.25" spans="1:256">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c r="IV112" s="26"/>
    </row>
    <row r="113" ht="14.25" spans="1:256">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c r="IV113" s="26"/>
    </row>
    <row r="114" ht="14.25" spans="1:256">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c r="IU114" s="26"/>
      <c r="IV114" s="26"/>
    </row>
    <row r="115" ht="14.25" spans="1:256">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row>
    <row r="116" ht="14.25" spans="1:256">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row>
    <row r="117" ht="14.25" spans="1:256">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c r="IV117" s="26"/>
    </row>
    <row r="118" ht="14.25" spans="1:256">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c r="IV118" s="26"/>
    </row>
    <row r="119" ht="14.25" spans="1:256">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c r="IU119" s="26"/>
      <c r="IV119" s="26"/>
    </row>
    <row r="120" ht="14.25" spans="1:256">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c r="IU120" s="26"/>
      <c r="IV120" s="26"/>
    </row>
    <row r="121" ht="14.25" spans="1:256">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c r="IU121" s="26"/>
      <c r="IV121" s="26"/>
    </row>
    <row r="122" ht="14.25" spans="1:256">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row>
    <row r="123" ht="14.25" spans="1:256">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c r="IU123" s="26"/>
      <c r="IV123" s="26"/>
    </row>
    <row r="124" ht="14.25" spans="1:256">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c r="IV124" s="26"/>
    </row>
    <row r="125" ht="14.25" spans="1:256">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c r="IV125" s="26"/>
    </row>
    <row r="126" ht="14.25" spans="1:256">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c r="IU126" s="26"/>
      <c r="IV126" s="26"/>
    </row>
    <row r="127" ht="14.25" spans="1:256">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row>
    <row r="128" ht="14.25" spans="1:256">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c r="IU128" s="26"/>
      <c r="IV128" s="26"/>
    </row>
    <row r="129" ht="14.25" spans="1:256">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c r="IV129" s="26"/>
    </row>
    <row r="130" ht="14.25" spans="1:256">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c r="IV130" s="26"/>
    </row>
    <row r="131" ht="14.25" spans="1:256">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c r="IU131" s="26"/>
      <c r="IV131" s="26"/>
    </row>
    <row r="132" ht="14.25" spans="1:256">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c r="IU132" s="26"/>
      <c r="IV132" s="26"/>
    </row>
    <row r="133" ht="14.25" spans="1:256">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c r="IU133" s="26"/>
      <c r="IV133" s="26"/>
    </row>
    <row r="134" ht="14.25" spans="1:256">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c r="IU134" s="26"/>
      <c r="IV134" s="26"/>
    </row>
    <row r="135" ht="14.25" spans="1:256">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c r="IU135" s="26"/>
      <c r="IV135" s="26"/>
    </row>
    <row r="136" ht="14.25" spans="1:256">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c r="IU136" s="26"/>
      <c r="IV136" s="26"/>
    </row>
    <row r="137" ht="14.25" spans="1:256">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c r="IU137" s="26"/>
      <c r="IV137" s="26"/>
    </row>
    <row r="138" ht="14.25" spans="1:256">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c r="IU138" s="26"/>
      <c r="IV138" s="26"/>
    </row>
    <row r="139" ht="14.25" spans="1:256">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c r="IV139" s="26"/>
    </row>
    <row r="140" ht="14.25" spans="1:256">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row>
    <row r="141" ht="14.25" spans="1:256">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c r="IU141" s="26"/>
      <c r="IV141" s="26"/>
    </row>
    <row r="142" ht="14.25" spans="1:256">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c r="IU142" s="26"/>
      <c r="IV142" s="26"/>
    </row>
    <row r="143" ht="14.25" spans="1:256">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c r="IU143" s="26"/>
      <c r="IV143" s="26"/>
    </row>
    <row r="144" ht="14.25" spans="1:256">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row>
    <row r="145" ht="14.25" spans="1:256">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c r="IU145" s="26"/>
      <c r="IV145" s="26"/>
    </row>
    <row r="146" ht="14.25" spans="1:256">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c r="IU146" s="26"/>
      <c r="IV146" s="26"/>
    </row>
    <row r="147" ht="14.25" spans="1:256">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c r="IU147" s="26"/>
      <c r="IV147" s="26"/>
    </row>
    <row r="148" ht="14.25" spans="1:256">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c r="IU148" s="26"/>
      <c r="IV148" s="26"/>
    </row>
    <row r="149" ht="14.25" spans="1:256">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row>
    <row r="150" ht="14.25" spans="1:256">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c r="IV150" s="26"/>
    </row>
    <row r="151" ht="14.25" spans="1:256">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c r="IU151" s="26"/>
      <c r="IV151" s="26"/>
    </row>
    <row r="152" ht="14.25" spans="1:256">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c r="IU152" s="26"/>
      <c r="IV152" s="26"/>
    </row>
    <row r="153" ht="14.25" spans="1:256">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c r="IU153" s="26"/>
      <c r="IV153" s="26"/>
    </row>
    <row r="154" ht="14.25" spans="1:256">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c r="IU154" s="26"/>
      <c r="IV154" s="26"/>
    </row>
    <row r="155" ht="14.25" spans="1:256">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c r="IU155" s="26"/>
      <c r="IV155" s="26"/>
    </row>
    <row r="156" ht="14.25" spans="1:256">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c r="IU156" s="26"/>
      <c r="IV156" s="26"/>
    </row>
    <row r="157" ht="14.25" spans="1:256">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c r="IU157" s="26"/>
      <c r="IV157" s="26"/>
    </row>
    <row r="158" ht="14.25" spans="1:256">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c r="IR158" s="26"/>
      <c r="IS158" s="26"/>
      <c r="IT158" s="26"/>
      <c r="IU158" s="26"/>
      <c r="IV158" s="26"/>
    </row>
    <row r="159" ht="14.25" spans="1:256">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c r="IN159" s="26"/>
      <c r="IO159" s="26"/>
      <c r="IP159" s="26"/>
      <c r="IQ159" s="26"/>
      <c r="IR159" s="26"/>
      <c r="IS159" s="26"/>
      <c r="IT159" s="26"/>
      <c r="IU159" s="26"/>
      <c r="IV159" s="26"/>
    </row>
    <row r="160" ht="14.25" spans="1:256">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c r="IN160" s="26"/>
      <c r="IO160" s="26"/>
      <c r="IP160" s="26"/>
      <c r="IQ160" s="26"/>
      <c r="IR160" s="26"/>
      <c r="IS160" s="26"/>
      <c r="IT160" s="26"/>
      <c r="IU160" s="26"/>
      <c r="IV160" s="26"/>
    </row>
    <row r="161" ht="14.25" spans="1:256">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c r="IR161" s="26"/>
      <c r="IS161" s="26"/>
      <c r="IT161" s="26"/>
      <c r="IU161" s="26"/>
      <c r="IV161" s="26"/>
    </row>
    <row r="162" ht="14.25" spans="1:256">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c r="IR162" s="26"/>
      <c r="IS162" s="26"/>
      <c r="IT162" s="26"/>
      <c r="IU162" s="26"/>
      <c r="IV162" s="26"/>
    </row>
    <row r="163" ht="14.25" spans="1:256">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c r="IU163" s="26"/>
      <c r="IV163" s="26"/>
    </row>
    <row r="164" ht="14.25" spans="1:256">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c r="IR164" s="26"/>
      <c r="IS164" s="26"/>
      <c r="IT164" s="26"/>
      <c r="IU164" s="26"/>
      <c r="IV164" s="26"/>
    </row>
    <row r="165" ht="14.25" spans="1:256">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c r="IU165" s="26"/>
      <c r="IV165" s="26"/>
    </row>
    <row r="166" ht="14.25" spans="1:256">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c r="IR166" s="26"/>
      <c r="IS166" s="26"/>
      <c r="IT166" s="26"/>
      <c r="IU166" s="26"/>
      <c r="IV166" s="26"/>
    </row>
    <row r="167" ht="14.25" spans="1:256">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c r="IU167" s="26"/>
      <c r="IV167" s="26"/>
    </row>
    <row r="168" ht="14.25" spans="1:256">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c r="IU168" s="26"/>
      <c r="IV168" s="26"/>
    </row>
    <row r="169" ht="14.25" spans="1:256">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c r="IU169" s="26"/>
      <c r="IV169" s="26"/>
    </row>
    <row r="170" ht="14.25" spans="1:256">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c r="IU170" s="26"/>
      <c r="IV170" s="26"/>
    </row>
    <row r="171" ht="14.25" spans="1:256">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c r="IR171" s="26"/>
      <c r="IS171" s="26"/>
      <c r="IT171" s="26"/>
      <c r="IU171" s="26"/>
      <c r="IV171" s="26"/>
    </row>
    <row r="172" ht="14.25" spans="1:256">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c r="IU172" s="26"/>
      <c r="IV172" s="26"/>
    </row>
    <row r="173" ht="14.25" spans="1:256">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c r="IU173" s="26"/>
      <c r="IV173" s="26"/>
    </row>
    <row r="174" ht="14.25" spans="1:256">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c r="IU174" s="26"/>
      <c r="IV174" s="26"/>
    </row>
    <row r="175" ht="14.25" spans="1:256">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c r="IU175" s="26"/>
      <c r="IV175" s="26"/>
    </row>
    <row r="176" ht="14.25" spans="1:256">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c r="IR176" s="26"/>
      <c r="IS176" s="26"/>
      <c r="IT176" s="26"/>
      <c r="IU176" s="26"/>
      <c r="IV176" s="26"/>
    </row>
    <row r="177" ht="14.25" spans="1:256">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c r="IU177" s="26"/>
      <c r="IV177" s="26"/>
    </row>
    <row r="178" ht="14.25" spans="1:256">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c r="IU178" s="26"/>
      <c r="IV178" s="26"/>
    </row>
    <row r="179" ht="14.25" spans="1:256">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c r="IU179" s="26"/>
      <c r="IV179" s="26"/>
    </row>
    <row r="180" ht="14.25" spans="1:256">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c r="IN180" s="26"/>
      <c r="IO180" s="26"/>
      <c r="IP180" s="26"/>
      <c r="IQ180" s="26"/>
      <c r="IR180" s="26"/>
      <c r="IS180" s="26"/>
      <c r="IT180" s="26"/>
      <c r="IU180" s="26"/>
      <c r="IV180" s="26"/>
    </row>
    <row r="181" ht="14.25" spans="1:256">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c r="IN181" s="26"/>
      <c r="IO181" s="26"/>
      <c r="IP181" s="26"/>
      <c r="IQ181" s="26"/>
      <c r="IR181" s="26"/>
      <c r="IS181" s="26"/>
      <c r="IT181" s="26"/>
      <c r="IU181" s="26"/>
      <c r="IV181" s="26"/>
    </row>
    <row r="182" ht="14.25" spans="1:256">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c r="IN182" s="26"/>
      <c r="IO182" s="26"/>
      <c r="IP182" s="26"/>
      <c r="IQ182" s="26"/>
      <c r="IR182" s="26"/>
      <c r="IS182" s="26"/>
      <c r="IT182" s="26"/>
      <c r="IU182" s="26"/>
      <c r="IV182" s="26"/>
    </row>
    <row r="183" ht="14.25" spans="1:256">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c r="IN183" s="26"/>
      <c r="IO183" s="26"/>
      <c r="IP183" s="26"/>
      <c r="IQ183" s="26"/>
      <c r="IR183" s="26"/>
      <c r="IS183" s="26"/>
      <c r="IT183" s="26"/>
      <c r="IU183" s="26"/>
      <c r="IV183" s="26"/>
    </row>
    <row r="184" ht="14.25" spans="1:256">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c r="IU184" s="26"/>
      <c r="IV184" s="26"/>
    </row>
    <row r="185" ht="14.25" spans="1:256">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c r="IU185" s="26"/>
      <c r="IV185" s="26"/>
    </row>
    <row r="186" ht="14.25" spans="1:256">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c r="IU186" s="26"/>
      <c r="IV186" s="26"/>
    </row>
    <row r="187" ht="14.25" spans="1:256">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c r="IU187" s="26"/>
      <c r="IV187" s="26"/>
    </row>
    <row r="188" ht="14.25" spans="1:256">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c r="IU188" s="26"/>
      <c r="IV188" s="26"/>
    </row>
    <row r="189" ht="14.25" spans="1:256">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c r="IU189" s="26"/>
      <c r="IV189" s="26"/>
    </row>
    <row r="190" ht="14.25" spans="1:256">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c r="IU190" s="26"/>
      <c r="IV190" s="26"/>
    </row>
    <row r="191" ht="14.25" spans="1:256">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c r="IU191" s="26"/>
      <c r="IV191" s="26"/>
    </row>
    <row r="192" ht="14.25" spans="1:256">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c r="IU192" s="26"/>
      <c r="IV192" s="26"/>
    </row>
    <row r="193" ht="14.25" spans="1:256">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c r="IU193" s="26"/>
      <c r="IV193" s="26"/>
    </row>
    <row r="194" ht="14.25" spans="1:256">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c r="IU194" s="26"/>
      <c r="IV194" s="26"/>
    </row>
    <row r="195" ht="14.25" spans="1:256">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c r="IU195" s="26"/>
      <c r="IV195" s="26"/>
    </row>
    <row r="196" ht="14.25" spans="1:256">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c r="IU196" s="26"/>
      <c r="IV196" s="26"/>
    </row>
    <row r="197" ht="14.25" spans="1:256">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c r="IU197" s="26"/>
      <c r="IV197" s="26"/>
    </row>
    <row r="198" ht="14.25" spans="1:256">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c r="IU198" s="26"/>
      <c r="IV198" s="26"/>
    </row>
    <row r="199" ht="14.25" spans="1:256">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c r="IU199" s="26"/>
      <c r="IV199" s="26"/>
    </row>
    <row r="200" ht="14.25" spans="1:256">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c r="IU200" s="26"/>
      <c r="IV200" s="26"/>
    </row>
    <row r="201" ht="14.25" spans="1:256">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c r="IU201" s="26"/>
      <c r="IV201" s="26"/>
    </row>
    <row r="202" ht="14.25" spans="1:256">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c r="IU202" s="26"/>
      <c r="IV202" s="26"/>
    </row>
    <row r="203" ht="14.25" spans="1:256">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c r="IU203" s="26"/>
      <c r="IV203" s="26"/>
    </row>
    <row r="204" ht="14.25" spans="1:256">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c r="IU204" s="26"/>
      <c r="IV204" s="26"/>
    </row>
    <row r="205" ht="14.25" spans="1:256">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c r="IU205" s="26"/>
      <c r="IV205" s="26"/>
    </row>
    <row r="206" ht="14.25" spans="1:256">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c r="IU206" s="26"/>
      <c r="IV206" s="26"/>
    </row>
    <row r="207" ht="14.25" spans="1:256">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c r="IU207" s="26"/>
      <c r="IV207" s="26"/>
    </row>
    <row r="208" ht="14.25" spans="1:256">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c r="IU208" s="26"/>
      <c r="IV208" s="26"/>
    </row>
    <row r="209" ht="14.25" spans="1:256">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c r="IU209" s="26"/>
      <c r="IV209" s="26"/>
    </row>
    <row r="210" ht="14.25" spans="1:256">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c r="IU210" s="26"/>
      <c r="IV210" s="26"/>
    </row>
    <row r="211" ht="14.25" spans="1:256">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c r="IU211" s="26"/>
      <c r="IV211" s="26"/>
    </row>
    <row r="212" ht="14.25" spans="1:256">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c r="IN212" s="26"/>
      <c r="IO212" s="26"/>
      <c r="IP212" s="26"/>
      <c r="IQ212" s="26"/>
      <c r="IR212" s="26"/>
      <c r="IS212" s="26"/>
      <c r="IT212" s="26"/>
      <c r="IU212" s="26"/>
      <c r="IV212" s="26"/>
    </row>
    <row r="213" ht="14.25" spans="1:256">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c r="GI213" s="26"/>
      <c r="GJ213" s="26"/>
      <c r="GK213" s="26"/>
      <c r="GL213" s="26"/>
      <c r="GM213" s="26"/>
      <c r="GN213" s="26"/>
      <c r="GO213" s="26"/>
      <c r="GP213" s="26"/>
      <c r="GQ213" s="26"/>
      <c r="GR213" s="26"/>
      <c r="GS213" s="26"/>
      <c r="GT213" s="26"/>
      <c r="GU213" s="26"/>
      <c r="GV213" s="26"/>
      <c r="GW213" s="26"/>
      <c r="GX213" s="26"/>
      <c r="GY213" s="26"/>
      <c r="GZ213" s="26"/>
      <c r="HA213" s="26"/>
      <c r="HB213" s="26"/>
      <c r="HC213" s="26"/>
      <c r="HD213" s="26"/>
      <c r="HE213" s="26"/>
      <c r="HF213" s="26"/>
      <c r="HG213" s="26"/>
      <c r="HH213" s="26"/>
      <c r="HI213" s="26"/>
      <c r="HJ213" s="26"/>
      <c r="HK213" s="26"/>
      <c r="HL213" s="26"/>
      <c r="HM213" s="26"/>
      <c r="HN213" s="26"/>
      <c r="HO213" s="26"/>
      <c r="HP213" s="26"/>
      <c r="HQ213" s="26"/>
      <c r="HR213" s="26"/>
      <c r="HS213" s="26"/>
      <c r="HT213" s="26"/>
      <c r="HU213" s="26"/>
      <c r="HV213" s="26"/>
      <c r="HW213" s="26"/>
      <c r="HX213" s="26"/>
      <c r="HY213" s="26"/>
      <c r="HZ213" s="26"/>
      <c r="IA213" s="26"/>
      <c r="IB213" s="26"/>
      <c r="IC213" s="26"/>
      <c r="ID213" s="26"/>
      <c r="IE213" s="26"/>
      <c r="IF213" s="26"/>
      <c r="IG213" s="26"/>
      <c r="IH213" s="26"/>
      <c r="II213" s="26"/>
      <c r="IJ213" s="26"/>
      <c r="IK213" s="26"/>
      <c r="IL213" s="26"/>
      <c r="IM213" s="26"/>
      <c r="IN213" s="26"/>
      <c r="IO213" s="26"/>
      <c r="IP213" s="26"/>
      <c r="IQ213" s="26"/>
      <c r="IR213" s="26"/>
      <c r="IS213" s="26"/>
      <c r="IT213" s="26"/>
      <c r="IU213" s="26"/>
      <c r="IV213" s="26"/>
    </row>
    <row r="214" ht="14.25" spans="1:256">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c r="IN214" s="26"/>
      <c r="IO214" s="26"/>
      <c r="IP214" s="26"/>
      <c r="IQ214" s="26"/>
      <c r="IR214" s="26"/>
      <c r="IS214" s="26"/>
      <c r="IT214" s="26"/>
      <c r="IU214" s="26"/>
      <c r="IV214" s="26"/>
    </row>
    <row r="215" ht="14.25" spans="1:256">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c r="IN215" s="26"/>
      <c r="IO215" s="26"/>
      <c r="IP215" s="26"/>
      <c r="IQ215" s="26"/>
      <c r="IR215" s="26"/>
      <c r="IS215" s="26"/>
      <c r="IT215" s="26"/>
      <c r="IU215" s="26"/>
      <c r="IV215" s="26"/>
    </row>
    <row r="216" ht="14.25" spans="1:256">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c r="IN216" s="26"/>
      <c r="IO216" s="26"/>
      <c r="IP216" s="26"/>
      <c r="IQ216" s="26"/>
      <c r="IR216" s="26"/>
      <c r="IS216" s="26"/>
      <c r="IT216" s="26"/>
      <c r="IU216" s="26"/>
      <c r="IV216" s="26"/>
    </row>
    <row r="217" ht="14.25" spans="1:256">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c r="IN217" s="26"/>
      <c r="IO217" s="26"/>
      <c r="IP217" s="26"/>
      <c r="IQ217" s="26"/>
      <c r="IR217" s="26"/>
      <c r="IS217" s="26"/>
      <c r="IT217" s="26"/>
      <c r="IU217" s="26"/>
      <c r="IV217" s="26"/>
    </row>
    <row r="218" ht="14.25" spans="1:256">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c r="IN218" s="26"/>
      <c r="IO218" s="26"/>
      <c r="IP218" s="26"/>
      <c r="IQ218" s="26"/>
      <c r="IR218" s="26"/>
      <c r="IS218" s="26"/>
      <c r="IT218" s="26"/>
      <c r="IU218" s="26"/>
      <c r="IV218" s="26"/>
    </row>
    <row r="219" ht="14.25" spans="1:256">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c r="IN219" s="26"/>
      <c r="IO219" s="26"/>
      <c r="IP219" s="26"/>
      <c r="IQ219" s="26"/>
      <c r="IR219" s="26"/>
      <c r="IS219" s="26"/>
      <c r="IT219" s="26"/>
      <c r="IU219" s="26"/>
      <c r="IV219" s="26"/>
    </row>
    <row r="220" ht="14.25" spans="1:256">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c r="IN220" s="26"/>
      <c r="IO220" s="26"/>
      <c r="IP220" s="26"/>
      <c r="IQ220" s="26"/>
      <c r="IR220" s="26"/>
      <c r="IS220" s="26"/>
      <c r="IT220" s="26"/>
      <c r="IU220" s="26"/>
      <c r="IV220" s="26"/>
    </row>
    <row r="221" ht="14.25" spans="1:256">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c r="IN221" s="26"/>
      <c r="IO221" s="26"/>
      <c r="IP221" s="26"/>
      <c r="IQ221" s="26"/>
      <c r="IR221" s="26"/>
      <c r="IS221" s="26"/>
      <c r="IT221" s="26"/>
      <c r="IU221" s="26"/>
      <c r="IV221" s="26"/>
    </row>
    <row r="222" ht="14.25" spans="1:256">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c r="IN222" s="26"/>
      <c r="IO222" s="26"/>
      <c r="IP222" s="26"/>
      <c r="IQ222" s="26"/>
      <c r="IR222" s="26"/>
      <c r="IS222" s="26"/>
      <c r="IT222" s="26"/>
      <c r="IU222" s="26"/>
      <c r="IV222" s="26"/>
    </row>
    <row r="223" ht="14.25" spans="1:256">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c r="GI223" s="26"/>
      <c r="GJ223" s="26"/>
      <c r="GK223" s="26"/>
      <c r="GL223" s="26"/>
      <c r="GM223" s="26"/>
      <c r="GN223" s="26"/>
      <c r="GO223" s="26"/>
      <c r="GP223" s="26"/>
      <c r="GQ223" s="26"/>
      <c r="GR223" s="26"/>
      <c r="GS223" s="26"/>
      <c r="GT223" s="26"/>
      <c r="GU223" s="26"/>
      <c r="GV223" s="26"/>
      <c r="GW223" s="26"/>
      <c r="GX223" s="26"/>
      <c r="GY223" s="26"/>
      <c r="GZ223" s="26"/>
      <c r="HA223" s="26"/>
      <c r="HB223" s="26"/>
      <c r="HC223" s="26"/>
      <c r="HD223" s="26"/>
      <c r="HE223" s="26"/>
      <c r="HF223" s="26"/>
      <c r="HG223" s="26"/>
      <c r="HH223" s="26"/>
      <c r="HI223" s="26"/>
      <c r="HJ223" s="26"/>
      <c r="HK223" s="26"/>
      <c r="HL223" s="26"/>
      <c r="HM223" s="26"/>
      <c r="HN223" s="26"/>
      <c r="HO223" s="26"/>
      <c r="HP223" s="26"/>
      <c r="HQ223" s="26"/>
      <c r="HR223" s="26"/>
      <c r="HS223" s="26"/>
      <c r="HT223" s="26"/>
      <c r="HU223" s="26"/>
      <c r="HV223" s="26"/>
      <c r="HW223" s="26"/>
      <c r="HX223" s="26"/>
      <c r="HY223" s="26"/>
      <c r="HZ223" s="26"/>
      <c r="IA223" s="26"/>
      <c r="IB223" s="26"/>
      <c r="IC223" s="26"/>
      <c r="ID223" s="26"/>
      <c r="IE223" s="26"/>
      <c r="IF223" s="26"/>
      <c r="IG223" s="26"/>
      <c r="IH223" s="26"/>
      <c r="II223" s="26"/>
      <c r="IJ223" s="26"/>
      <c r="IK223" s="26"/>
      <c r="IL223" s="26"/>
      <c r="IM223" s="26"/>
      <c r="IN223" s="26"/>
      <c r="IO223" s="26"/>
      <c r="IP223" s="26"/>
      <c r="IQ223" s="26"/>
      <c r="IR223" s="26"/>
      <c r="IS223" s="26"/>
      <c r="IT223" s="26"/>
      <c r="IU223" s="26"/>
      <c r="IV223" s="26"/>
    </row>
    <row r="224" ht="14.25" spans="1:256">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c r="FX224" s="26"/>
      <c r="FY224" s="26"/>
      <c r="FZ224" s="26"/>
      <c r="GA224" s="26"/>
      <c r="GB224" s="26"/>
      <c r="GC224" s="26"/>
      <c r="GD224" s="26"/>
      <c r="GE224" s="26"/>
      <c r="GF224" s="26"/>
      <c r="GG224" s="26"/>
      <c r="GH224" s="26"/>
      <c r="GI224" s="26"/>
      <c r="GJ224" s="26"/>
      <c r="GK224" s="26"/>
      <c r="GL224" s="26"/>
      <c r="GM224" s="26"/>
      <c r="GN224" s="26"/>
      <c r="GO224" s="26"/>
      <c r="GP224" s="26"/>
      <c r="GQ224" s="26"/>
      <c r="GR224" s="26"/>
      <c r="GS224" s="26"/>
      <c r="GT224" s="26"/>
      <c r="GU224" s="26"/>
      <c r="GV224" s="26"/>
      <c r="GW224" s="26"/>
      <c r="GX224" s="26"/>
      <c r="GY224" s="26"/>
      <c r="GZ224" s="26"/>
      <c r="HA224" s="26"/>
      <c r="HB224" s="26"/>
      <c r="HC224" s="26"/>
      <c r="HD224" s="26"/>
      <c r="HE224" s="26"/>
      <c r="HF224" s="26"/>
      <c r="HG224" s="26"/>
      <c r="HH224" s="26"/>
      <c r="HI224" s="26"/>
      <c r="HJ224" s="26"/>
      <c r="HK224" s="26"/>
      <c r="HL224" s="26"/>
      <c r="HM224" s="26"/>
      <c r="HN224" s="26"/>
      <c r="HO224" s="26"/>
      <c r="HP224" s="26"/>
      <c r="HQ224" s="26"/>
      <c r="HR224" s="26"/>
      <c r="HS224" s="26"/>
      <c r="HT224" s="26"/>
      <c r="HU224" s="26"/>
      <c r="HV224" s="26"/>
      <c r="HW224" s="26"/>
      <c r="HX224" s="26"/>
      <c r="HY224" s="26"/>
      <c r="HZ224" s="26"/>
      <c r="IA224" s="26"/>
      <c r="IB224" s="26"/>
      <c r="IC224" s="26"/>
      <c r="ID224" s="26"/>
      <c r="IE224" s="26"/>
      <c r="IF224" s="26"/>
      <c r="IG224" s="26"/>
      <c r="IH224" s="26"/>
      <c r="II224" s="26"/>
      <c r="IJ224" s="26"/>
      <c r="IK224" s="26"/>
      <c r="IL224" s="26"/>
      <c r="IM224" s="26"/>
      <c r="IN224" s="26"/>
      <c r="IO224" s="26"/>
      <c r="IP224" s="26"/>
      <c r="IQ224" s="26"/>
      <c r="IR224" s="26"/>
      <c r="IS224" s="26"/>
      <c r="IT224" s="26"/>
      <c r="IU224" s="26"/>
      <c r="IV224" s="26"/>
    </row>
    <row r="225" ht="14.25" spans="1:256">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c r="FX225" s="26"/>
      <c r="FY225" s="26"/>
      <c r="FZ225" s="26"/>
      <c r="GA225" s="26"/>
      <c r="GB225" s="26"/>
      <c r="GC225" s="26"/>
      <c r="GD225" s="26"/>
      <c r="GE225" s="26"/>
      <c r="GF225" s="26"/>
      <c r="GG225" s="26"/>
      <c r="GH225" s="26"/>
      <c r="GI225" s="26"/>
      <c r="GJ225" s="26"/>
      <c r="GK225" s="26"/>
      <c r="GL225" s="26"/>
      <c r="GM225" s="26"/>
      <c r="GN225" s="26"/>
      <c r="GO225" s="26"/>
      <c r="GP225" s="26"/>
      <c r="GQ225" s="26"/>
      <c r="GR225" s="26"/>
      <c r="GS225" s="26"/>
      <c r="GT225" s="26"/>
      <c r="GU225" s="26"/>
      <c r="GV225" s="26"/>
      <c r="GW225" s="26"/>
      <c r="GX225" s="26"/>
      <c r="GY225" s="26"/>
      <c r="GZ225" s="26"/>
      <c r="HA225" s="26"/>
      <c r="HB225" s="26"/>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c r="IJ225" s="26"/>
      <c r="IK225" s="26"/>
      <c r="IL225" s="26"/>
      <c r="IM225" s="26"/>
      <c r="IN225" s="26"/>
      <c r="IO225" s="26"/>
      <c r="IP225" s="26"/>
      <c r="IQ225" s="26"/>
      <c r="IR225" s="26"/>
      <c r="IS225" s="26"/>
      <c r="IT225" s="26"/>
      <c r="IU225" s="26"/>
      <c r="IV225" s="26"/>
    </row>
    <row r="226" ht="14.25" spans="1:256">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c r="HL226" s="26"/>
      <c r="HM226" s="26"/>
      <c r="HN226" s="26"/>
      <c r="HO226" s="26"/>
      <c r="HP226" s="26"/>
      <c r="HQ226" s="26"/>
      <c r="HR226" s="26"/>
      <c r="HS226" s="26"/>
      <c r="HT226" s="26"/>
      <c r="HU226" s="26"/>
      <c r="HV226" s="26"/>
      <c r="HW226" s="26"/>
      <c r="HX226" s="26"/>
      <c r="HY226" s="26"/>
      <c r="HZ226" s="26"/>
      <c r="IA226" s="26"/>
      <c r="IB226" s="26"/>
      <c r="IC226" s="26"/>
      <c r="ID226" s="26"/>
      <c r="IE226" s="26"/>
      <c r="IF226" s="26"/>
      <c r="IG226" s="26"/>
      <c r="IH226" s="26"/>
      <c r="II226" s="26"/>
      <c r="IJ226" s="26"/>
      <c r="IK226" s="26"/>
      <c r="IL226" s="26"/>
      <c r="IM226" s="26"/>
      <c r="IN226" s="26"/>
      <c r="IO226" s="26"/>
      <c r="IP226" s="26"/>
      <c r="IQ226" s="26"/>
      <c r="IR226" s="26"/>
      <c r="IS226" s="26"/>
      <c r="IT226" s="26"/>
      <c r="IU226" s="26"/>
      <c r="IV226" s="26"/>
    </row>
    <row r="227" ht="14.25" spans="1:256">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c r="FX227" s="26"/>
      <c r="FY227" s="26"/>
      <c r="FZ227" s="26"/>
      <c r="GA227" s="26"/>
      <c r="GB227" s="26"/>
      <c r="GC227" s="26"/>
      <c r="GD227" s="26"/>
      <c r="GE227" s="26"/>
      <c r="GF227" s="26"/>
      <c r="GG227" s="26"/>
      <c r="GH227" s="26"/>
      <c r="GI227" s="26"/>
      <c r="GJ227" s="26"/>
      <c r="GK227" s="26"/>
      <c r="GL227" s="26"/>
      <c r="GM227" s="26"/>
      <c r="GN227" s="26"/>
      <c r="GO227" s="26"/>
      <c r="GP227" s="26"/>
      <c r="GQ227" s="26"/>
      <c r="GR227" s="26"/>
      <c r="GS227" s="26"/>
      <c r="GT227" s="26"/>
      <c r="GU227" s="26"/>
      <c r="GV227" s="26"/>
      <c r="GW227" s="26"/>
      <c r="GX227" s="26"/>
      <c r="GY227" s="26"/>
      <c r="GZ227" s="26"/>
      <c r="HA227" s="26"/>
      <c r="HB227" s="26"/>
      <c r="HC227" s="26"/>
      <c r="HD227" s="26"/>
      <c r="HE227" s="26"/>
      <c r="HF227" s="26"/>
      <c r="HG227" s="26"/>
      <c r="HH227" s="26"/>
      <c r="HI227" s="26"/>
      <c r="HJ227" s="26"/>
      <c r="HK227" s="26"/>
      <c r="HL227" s="26"/>
      <c r="HM227" s="26"/>
      <c r="HN227" s="26"/>
      <c r="HO227" s="26"/>
      <c r="HP227" s="26"/>
      <c r="HQ227" s="26"/>
      <c r="HR227" s="26"/>
      <c r="HS227" s="26"/>
      <c r="HT227" s="26"/>
      <c r="HU227" s="26"/>
      <c r="HV227" s="26"/>
      <c r="HW227" s="26"/>
      <c r="HX227" s="26"/>
      <c r="HY227" s="26"/>
      <c r="HZ227" s="26"/>
      <c r="IA227" s="26"/>
      <c r="IB227" s="26"/>
      <c r="IC227" s="26"/>
      <c r="ID227" s="26"/>
      <c r="IE227" s="26"/>
      <c r="IF227" s="26"/>
      <c r="IG227" s="26"/>
      <c r="IH227" s="26"/>
      <c r="II227" s="26"/>
      <c r="IJ227" s="26"/>
      <c r="IK227" s="26"/>
      <c r="IL227" s="26"/>
      <c r="IM227" s="26"/>
      <c r="IN227" s="26"/>
      <c r="IO227" s="26"/>
      <c r="IP227" s="26"/>
      <c r="IQ227" s="26"/>
      <c r="IR227" s="26"/>
      <c r="IS227" s="26"/>
      <c r="IT227" s="26"/>
      <c r="IU227" s="26"/>
      <c r="IV227" s="26"/>
    </row>
    <row r="228" ht="14.25" spans="1:256">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Q228" s="26"/>
      <c r="GR228" s="26"/>
      <c r="GS228" s="26"/>
      <c r="GT228" s="26"/>
      <c r="GU228" s="26"/>
      <c r="GV228" s="26"/>
      <c r="GW228" s="26"/>
      <c r="GX228" s="26"/>
      <c r="GY228" s="26"/>
      <c r="GZ228" s="26"/>
      <c r="HA228" s="26"/>
      <c r="HB228" s="26"/>
      <c r="HC228" s="26"/>
      <c r="HD228" s="26"/>
      <c r="HE228" s="26"/>
      <c r="HF228" s="26"/>
      <c r="HG228" s="26"/>
      <c r="HH228" s="26"/>
      <c r="HI228" s="26"/>
      <c r="HJ228" s="26"/>
      <c r="HK228" s="26"/>
      <c r="HL228" s="26"/>
      <c r="HM228" s="26"/>
      <c r="HN228" s="26"/>
      <c r="HO228" s="26"/>
      <c r="HP228" s="26"/>
      <c r="HQ228" s="26"/>
      <c r="HR228" s="26"/>
      <c r="HS228" s="26"/>
      <c r="HT228" s="26"/>
      <c r="HU228" s="26"/>
      <c r="HV228" s="26"/>
      <c r="HW228" s="26"/>
      <c r="HX228" s="26"/>
      <c r="HY228" s="26"/>
      <c r="HZ228" s="26"/>
      <c r="IA228" s="26"/>
      <c r="IB228" s="26"/>
      <c r="IC228" s="26"/>
      <c r="ID228" s="26"/>
      <c r="IE228" s="26"/>
      <c r="IF228" s="26"/>
      <c r="IG228" s="26"/>
      <c r="IH228" s="26"/>
      <c r="II228" s="26"/>
      <c r="IJ228" s="26"/>
      <c r="IK228" s="26"/>
      <c r="IL228" s="26"/>
      <c r="IM228" s="26"/>
      <c r="IN228" s="26"/>
      <c r="IO228" s="26"/>
      <c r="IP228" s="26"/>
      <c r="IQ228" s="26"/>
      <c r="IR228" s="26"/>
      <c r="IS228" s="26"/>
      <c r="IT228" s="26"/>
      <c r="IU228" s="26"/>
      <c r="IV228" s="26"/>
    </row>
    <row r="229" ht="14.25" spans="1:256">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c r="IN229" s="26"/>
      <c r="IO229" s="26"/>
      <c r="IP229" s="26"/>
      <c r="IQ229" s="26"/>
      <c r="IR229" s="26"/>
      <c r="IS229" s="26"/>
      <c r="IT229" s="26"/>
      <c r="IU229" s="26"/>
      <c r="IV229" s="26"/>
    </row>
    <row r="230" ht="14.25" spans="1:256">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c r="IN230" s="26"/>
      <c r="IO230" s="26"/>
      <c r="IP230" s="26"/>
      <c r="IQ230" s="26"/>
      <c r="IR230" s="26"/>
      <c r="IS230" s="26"/>
      <c r="IT230" s="26"/>
      <c r="IU230" s="26"/>
      <c r="IV230" s="26"/>
    </row>
    <row r="231" ht="14.25" spans="1:256">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c r="IN231" s="26"/>
      <c r="IO231" s="26"/>
      <c r="IP231" s="26"/>
      <c r="IQ231" s="26"/>
      <c r="IR231" s="26"/>
      <c r="IS231" s="26"/>
      <c r="IT231" s="26"/>
      <c r="IU231" s="26"/>
      <c r="IV231" s="26"/>
    </row>
    <row r="232" ht="14.25" spans="1:256">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Q232" s="26"/>
      <c r="GR232" s="26"/>
      <c r="GS232" s="26"/>
      <c r="GT232" s="26"/>
      <c r="GU232" s="26"/>
      <c r="GV232" s="26"/>
      <c r="GW232" s="26"/>
      <c r="GX232" s="26"/>
      <c r="GY232" s="26"/>
      <c r="GZ232" s="26"/>
      <c r="HA232" s="26"/>
      <c r="HB232" s="26"/>
      <c r="HC232" s="26"/>
      <c r="HD232" s="26"/>
      <c r="HE232" s="26"/>
      <c r="HF232" s="26"/>
      <c r="HG232" s="26"/>
      <c r="HH232" s="26"/>
      <c r="HI232" s="26"/>
      <c r="HJ232" s="26"/>
      <c r="HK232" s="26"/>
      <c r="HL232" s="26"/>
      <c r="HM232" s="26"/>
      <c r="HN232" s="26"/>
      <c r="HO232" s="26"/>
      <c r="HP232" s="26"/>
      <c r="HQ232" s="26"/>
      <c r="HR232" s="26"/>
      <c r="HS232" s="26"/>
      <c r="HT232" s="26"/>
      <c r="HU232" s="26"/>
      <c r="HV232" s="26"/>
      <c r="HW232" s="26"/>
      <c r="HX232" s="26"/>
      <c r="HY232" s="26"/>
      <c r="HZ232" s="26"/>
      <c r="IA232" s="26"/>
      <c r="IB232" s="26"/>
      <c r="IC232" s="26"/>
      <c r="ID232" s="26"/>
      <c r="IE232" s="26"/>
      <c r="IF232" s="26"/>
      <c r="IG232" s="26"/>
      <c r="IH232" s="26"/>
      <c r="II232" s="26"/>
      <c r="IJ232" s="26"/>
      <c r="IK232" s="26"/>
      <c r="IL232" s="26"/>
      <c r="IM232" s="26"/>
      <c r="IN232" s="26"/>
      <c r="IO232" s="26"/>
      <c r="IP232" s="26"/>
      <c r="IQ232" s="26"/>
      <c r="IR232" s="26"/>
      <c r="IS232" s="26"/>
      <c r="IT232" s="26"/>
      <c r="IU232" s="26"/>
      <c r="IV232" s="26"/>
    </row>
    <row r="233" ht="14.25" spans="1:256">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c r="IN233" s="26"/>
      <c r="IO233" s="26"/>
      <c r="IP233" s="26"/>
      <c r="IQ233" s="26"/>
      <c r="IR233" s="26"/>
      <c r="IS233" s="26"/>
      <c r="IT233" s="26"/>
      <c r="IU233" s="26"/>
      <c r="IV233" s="26"/>
    </row>
    <row r="234" ht="14.25" spans="1:256">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c r="IN234" s="26"/>
      <c r="IO234" s="26"/>
      <c r="IP234" s="26"/>
      <c r="IQ234" s="26"/>
      <c r="IR234" s="26"/>
      <c r="IS234" s="26"/>
      <c r="IT234" s="26"/>
      <c r="IU234" s="26"/>
      <c r="IV234" s="26"/>
    </row>
    <row r="235" ht="14.25" spans="1:256">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c r="FX235" s="26"/>
      <c r="FY235" s="26"/>
      <c r="FZ235" s="26"/>
      <c r="GA235" s="26"/>
      <c r="GB235" s="26"/>
      <c r="GC235" s="26"/>
      <c r="GD235" s="26"/>
      <c r="GE235" s="26"/>
      <c r="GF235" s="26"/>
      <c r="GG235" s="26"/>
      <c r="GH235" s="26"/>
      <c r="GI235" s="26"/>
      <c r="GJ235" s="26"/>
      <c r="GK235" s="26"/>
      <c r="GL235" s="26"/>
      <c r="GM235" s="26"/>
      <c r="GN235" s="26"/>
      <c r="GO235" s="26"/>
      <c r="GP235" s="26"/>
      <c r="GQ235" s="26"/>
      <c r="GR235" s="26"/>
      <c r="GS235" s="26"/>
      <c r="GT235" s="26"/>
      <c r="GU235" s="26"/>
      <c r="GV235" s="26"/>
      <c r="GW235" s="26"/>
      <c r="GX235" s="26"/>
      <c r="GY235" s="26"/>
      <c r="GZ235" s="26"/>
      <c r="HA235" s="26"/>
      <c r="HB235" s="26"/>
      <c r="HC235" s="26"/>
      <c r="HD235" s="26"/>
      <c r="HE235" s="26"/>
      <c r="HF235" s="26"/>
      <c r="HG235" s="26"/>
      <c r="HH235" s="26"/>
      <c r="HI235" s="26"/>
      <c r="HJ235" s="26"/>
      <c r="HK235" s="26"/>
      <c r="HL235" s="26"/>
      <c r="HM235" s="26"/>
      <c r="HN235" s="26"/>
      <c r="HO235" s="26"/>
      <c r="HP235" s="26"/>
      <c r="HQ235" s="26"/>
      <c r="HR235" s="26"/>
      <c r="HS235" s="26"/>
      <c r="HT235" s="26"/>
      <c r="HU235" s="26"/>
      <c r="HV235" s="26"/>
      <c r="HW235" s="26"/>
      <c r="HX235" s="26"/>
      <c r="HY235" s="26"/>
      <c r="HZ235" s="26"/>
      <c r="IA235" s="26"/>
      <c r="IB235" s="26"/>
      <c r="IC235" s="26"/>
      <c r="ID235" s="26"/>
      <c r="IE235" s="26"/>
      <c r="IF235" s="26"/>
      <c r="IG235" s="26"/>
      <c r="IH235" s="26"/>
      <c r="II235" s="26"/>
      <c r="IJ235" s="26"/>
      <c r="IK235" s="26"/>
      <c r="IL235" s="26"/>
      <c r="IM235" s="26"/>
      <c r="IN235" s="26"/>
      <c r="IO235" s="26"/>
      <c r="IP235" s="26"/>
      <c r="IQ235" s="26"/>
      <c r="IR235" s="26"/>
      <c r="IS235" s="26"/>
      <c r="IT235" s="26"/>
      <c r="IU235" s="26"/>
      <c r="IV235" s="26"/>
    </row>
    <row r="236" ht="14.25" spans="1:256">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c r="GI236" s="26"/>
      <c r="GJ236" s="26"/>
      <c r="GK236" s="26"/>
      <c r="GL236" s="26"/>
      <c r="GM236" s="26"/>
      <c r="GN236" s="26"/>
      <c r="GO236" s="26"/>
      <c r="GP236" s="26"/>
      <c r="GQ236" s="26"/>
      <c r="GR236" s="26"/>
      <c r="GS236" s="26"/>
      <c r="GT236" s="26"/>
      <c r="GU236" s="26"/>
      <c r="GV236" s="26"/>
      <c r="GW236" s="26"/>
      <c r="GX236" s="26"/>
      <c r="GY236" s="26"/>
      <c r="GZ236" s="26"/>
      <c r="HA236" s="26"/>
      <c r="HB236" s="26"/>
      <c r="HC236" s="26"/>
      <c r="HD236" s="26"/>
      <c r="HE236" s="26"/>
      <c r="HF236" s="26"/>
      <c r="HG236" s="26"/>
      <c r="HH236" s="26"/>
      <c r="HI236" s="26"/>
      <c r="HJ236" s="26"/>
      <c r="HK236" s="26"/>
      <c r="HL236" s="26"/>
      <c r="HM236" s="26"/>
      <c r="HN236" s="26"/>
      <c r="HO236" s="26"/>
      <c r="HP236" s="26"/>
      <c r="HQ236" s="26"/>
      <c r="HR236" s="26"/>
      <c r="HS236" s="26"/>
      <c r="HT236" s="26"/>
      <c r="HU236" s="26"/>
      <c r="HV236" s="26"/>
      <c r="HW236" s="26"/>
      <c r="HX236" s="26"/>
      <c r="HY236" s="26"/>
      <c r="HZ236" s="26"/>
      <c r="IA236" s="26"/>
      <c r="IB236" s="26"/>
      <c r="IC236" s="26"/>
      <c r="ID236" s="26"/>
      <c r="IE236" s="26"/>
      <c r="IF236" s="26"/>
      <c r="IG236" s="26"/>
      <c r="IH236" s="26"/>
      <c r="II236" s="26"/>
      <c r="IJ236" s="26"/>
      <c r="IK236" s="26"/>
      <c r="IL236" s="26"/>
      <c r="IM236" s="26"/>
      <c r="IN236" s="26"/>
      <c r="IO236" s="26"/>
      <c r="IP236" s="26"/>
      <c r="IQ236" s="26"/>
      <c r="IR236" s="26"/>
      <c r="IS236" s="26"/>
      <c r="IT236" s="26"/>
      <c r="IU236" s="26"/>
      <c r="IV236" s="26"/>
    </row>
    <row r="237" ht="14.25" spans="1:256">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c r="IN237" s="26"/>
      <c r="IO237" s="26"/>
      <c r="IP237" s="26"/>
      <c r="IQ237" s="26"/>
      <c r="IR237" s="26"/>
      <c r="IS237" s="26"/>
      <c r="IT237" s="26"/>
      <c r="IU237" s="26"/>
      <c r="IV237" s="26"/>
    </row>
    <row r="238" ht="14.25" spans="1:256">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c r="IN238" s="26"/>
      <c r="IO238" s="26"/>
      <c r="IP238" s="26"/>
      <c r="IQ238" s="26"/>
      <c r="IR238" s="26"/>
      <c r="IS238" s="26"/>
      <c r="IT238" s="26"/>
      <c r="IU238" s="26"/>
      <c r="IV238" s="26"/>
    </row>
    <row r="239" ht="14.25" spans="1:256">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c r="IN239" s="26"/>
      <c r="IO239" s="26"/>
      <c r="IP239" s="26"/>
      <c r="IQ239" s="26"/>
      <c r="IR239" s="26"/>
      <c r="IS239" s="26"/>
      <c r="IT239" s="26"/>
      <c r="IU239" s="26"/>
      <c r="IV239" s="26"/>
    </row>
    <row r="240" ht="14.25" spans="1:256">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c r="IN240" s="26"/>
      <c r="IO240" s="26"/>
      <c r="IP240" s="26"/>
      <c r="IQ240" s="26"/>
      <c r="IR240" s="26"/>
      <c r="IS240" s="26"/>
      <c r="IT240" s="26"/>
      <c r="IU240" s="26"/>
      <c r="IV240" s="26"/>
    </row>
    <row r="241" ht="14.25" spans="1:256">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c r="IN241" s="26"/>
      <c r="IO241" s="26"/>
      <c r="IP241" s="26"/>
      <c r="IQ241" s="26"/>
      <c r="IR241" s="26"/>
      <c r="IS241" s="26"/>
      <c r="IT241" s="26"/>
      <c r="IU241" s="26"/>
      <c r="IV241" s="26"/>
    </row>
    <row r="242" ht="14.25" spans="1:256">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c r="IN242" s="26"/>
      <c r="IO242" s="26"/>
      <c r="IP242" s="26"/>
      <c r="IQ242" s="26"/>
      <c r="IR242" s="26"/>
      <c r="IS242" s="26"/>
      <c r="IT242" s="26"/>
      <c r="IU242" s="26"/>
      <c r="IV242" s="26"/>
    </row>
    <row r="243" ht="14.25" spans="1:256">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c r="IN243" s="26"/>
      <c r="IO243" s="26"/>
      <c r="IP243" s="26"/>
      <c r="IQ243" s="26"/>
      <c r="IR243" s="26"/>
      <c r="IS243" s="26"/>
      <c r="IT243" s="26"/>
      <c r="IU243" s="26"/>
      <c r="IV243" s="26"/>
    </row>
    <row r="244" ht="14.25" spans="1:256">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c r="IN244" s="26"/>
      <c r="IO244" s="26"/>
      <c r="IP244" s="26"/>
      <c r="IQ244" s="26"/>
      <c r="IR244" s="26"/>
      <c r="IS244" s="26"/>
      <c r="IT244" s="26"/>
      <c r="IU244" s="26"/>
      <c r="IV244" s="26"/>
    </row>
    <row r="245" ht="14.25" spans="1:256">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c r="IN245" s="26"/>
      <c r="IO245" s="26"/>
      <c r="IP245" s="26"/>
      <c r="IQ245" s="26"/>
      <c r="IR245" s="26"/>
      <c r="IS245" s="26"/>
      <c r="IT245" s="26"/>
      <c r="IU245" s="26"/>
      <c r="IV245" s="26"/>
    </row>
    <row r="246" ht="14.25" spans="1:256">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c r="IN246" s="26"/>
      <c r="IO246" s="26"/>
      <c r="IP246" s="26"/>
      <c r="IQ246" s="26"/>
      <c r="IR246" s="26"/>
      <c r="IS246" s="26"/>
      <c r="IT246" s="26"/>
      <c r="IU246" s="26"/>
      <c r="IV246" s="26"/>
    </row>
    <row r="247" ht="14.25" spans="1:256">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c r="IN247" s="26"/>
      <c r="IO247" s="26"/>
      <c r="IP247" s="26"/>
      <c r="IQ247" s="26"/>
      <c r="IR247" s="26"/>
      <c r="IS247" s="26"/>
      <c r="IT247" s="26"/>
      <c r="IU247" s="26"/>
      <c r="IV247" s="26"/>
    </row>
    <row r="248" ht="14.25" spans="1:256">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c r="IN248" s="26"/>
      <c r="IO248" s="26"/>
      <c r="IP248" s="26"/>
      <c r="IQ248" s="26"/>
      <c r="IR248" s="26"/>
      <c r="IS248" s="26"/>
      <c r="IT248" s="26"/>
      <c r="IU248" s="26"/>
      <c r="IV248" s="26"/>
    </row>
    <row r="249" ht="14.25" spans="1:256">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c r="IN249" s="26"/>
      <c r="IO249" s="26"/>
      <c r="IP249" s="26"/>
      <c r="IQ249" s="26"/>
      <c r="IR249" s="26"/>
      <c r="IS249" s="26"/>
      <c r="IT249" s="26"/>
      <c r="IU249" s="26"/>
      <c r="IV249" s="26"/>
    </row>
    <row r="250" ht="14.25" spans="1:256">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c r="IN250" s="26"/>
      <c r="IO250" s="26"/>
      <c r="IP250" s="26"/>
      <c r="IQ250" s="26"/>
      <c r="IR250" s="26"/>
      <c r="IS250" s="26"/>
      <c r="IT250" s="26"/>
      <c r="IU250" s="26"/>
      <c r="IV250" s="26"/>
    </row>
    <row r="251" ht="14.25" spans="1:256">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c r="IN251" s="26"/>
      <c r="IO251" s="26"/>
      <c r="IP251" s="26"/>
      <c r="IQ251" s="26"/>
      <c r="IR251" s="26"/>
      <c r="IS251" s="26"/>
      <c r="IT251" s="26"/>
      <c r="IU251" s="26"/>
      <c r="IV251" s="26"/>
    </row>
    <row r="252" ht="14.25" spans="1:256">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c r="IR252" s="26"/>
      <c r="IS252" s="26"/>
      <c r="IT252" s="26"/>
      <c r="IU252" s="26"/>
      <c r="IV252" s="26"/>
    </row>
    <row r="253" ht="14.25" spans="1:256">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c r="IN253" s="26"/>
      <c r="IO253" s="26"/>
      <c r="IP253" s="26"/>
      <c r="IQ253" s="26"/>
      <c r="IR253" s="26"/>
      <c r="IS253" s="26"/>
      <c r="IT253" s="26"/>
      <c r="IU253" s="26"/>
      <c r="IV253" s="26"/>
    </row>
    <row r="254" ht="14.25" spans="1:256">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c r="IR254" s="26"/>
      <c r="IS254" s="26"/>
      <c r="IT254" s="26"/>
      <c r="IU254" s="26"/>
      <c r="IV254" s="26"/>
    </row>
    <row r="255" ht="14.25" spans="1:256">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c r="IN255" s="26"/>
      <c r="IO255" s="26"/>
      <c r="IP255" s="26"/>
      <c r="IQ255" s="26"/>
      <c r="IR255" s="26"/>
      <c r="IS255" s="26"/>
      <c r="IT255" s="26"/>
      <c r="IU255" s="26"/>
      <c r="IV255" s="26"/>
    </row>
    <row r="256" ht="14.25" spans="1:256">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c r="IN256" s="26"/>
      <c r="IO256" s="26"/>
      <c r="IP256" s="26"/>
      <c r="IQ256" s="26"/>
      <c r="IR256" s="26"/>
      <c r="IS256" s="26"/>
      <c r="IT256" s="26"/>
      <c r="IU256" s="26"/>
      <c r="IV256" s="26"/>
    </row>
  </sheetData>
  <mergeCells count="46">
    <mergeCell ref="A1:AW1"/>
    <mergeCell ref="B2:M2"/>
    <mergeCell ref="N2:Y2"/>
    <mergeCell ref="Z2:AK2"/>
    <mergeCell ref="AL2:AW2"/>
    <mergeCell ref="B3:F3"/>
    <mergeCell ref="N3:R3"/>
    <mergeCell ref="Z3:AD3"/>
    <mergeCell ref="AL3:AP3"/>
    <mergeCell ref="B4:C4"/>
    <mergeCell ref="D4:E4"/>
    <mergeCell ref="N4:O4"/>
    <mergeCell ref="P4:Q4"/>
    <mergeCell ref="Z4:AA4"/>
    <mergeCell ref="AB4:AC4"/>
    <mergeCell ref="AL4:AM4"/>
    <mergeCell ref="AN4:AO4"/>
    <mergeCell ref="A2:A5"/>
    <mergeCell ref="G3:G5"/>
    <mergeCell ref="H3:H5"/>
    <mergeCell ref="I3:I5"/>
    <mergeCell ref="J3:J5"/>
    <mergeCell ref="K3:K5"/>
    <mergeCell ref="L3:L5"/>
    <mergeCell ref="M3:M5"/>
    <mergeCell ref="S3:S5"/>
    <mergeCell ref="T3:T5"/>
    <mergeCell ref="U3:U5"/>
    <mergeCell ref="V3:V5"/>
    <mergeCell ref="W3:W5"/>
    <mergeCell ref="X3:X5"/>
    <mergeCell ref="Y3:Y5"/>
    <mergeCell ref="AE3:AE5"/>
    <mergeCell ref="AF3:AF5"/>
    <mergeCell ref="AG3:AG5"/>
    <mergeCell ref="AH3:AH5"/>
    <mergeCell ref="AI3:AI5"/>
    <mergeCell ref="AJ3:AJ5"/>
    <mergeCell ref="AK3:AK5"/>
    <mergeCell ref="AQ3:AQ5"/>
    <mergeCell ref="AR3:AR5"/>
    <mergeCell ref="AS3:AS5"/>
    <mergeCell ref="AT3:AT5"/>
    <mergeCell ref="AU3:AU5"/>
    <mergeCell ref="AV3:AV5"/>
    <mergeCell ref="AW3:AW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小学</vt:lpstr>
      <vt:lpstr>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肖雪松</dc:creator>
  <cp:lastModifiedBy>肖雪松</cp:lastModifiedBy>
  <dcterms:created xsi:type="dcterms:W3CDTF">2023-09-28T02:45:00Z</dcterms:created>
  <dcterms:modified xsi:type="dcterms:W3CDTF">2023-09-28T02:50:57Z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